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ORDINAL-" sheetId="1" r:id="rId1"/>
    <sheet name="PROSES" sheetId="2" r:id="rId2"/>
    <sheet name="MSI-Y" sheetId="3" r:id="rId3"/>
    <sheet name="VALIDITY-Y" sheetId="4" r:id="rId4"/>
    <sheet name="UJI REALIBILITAS" sheetId="5" r:id="rId5"/>
  </sheets>
  <definedNames/>
  <calcPr fullCalcOnLoad="1"/>
</workbook>
</file>

<file path=xl/sharedStrings.xml><?xml version="1.0" encoding="utf-8"?>
<sst xmlns="http://schemas.openxmlformats.org/spreadsheetml/2006/main" count="71" uniqueCount="47">
  <si>
    <t>Succesive Interval</t>
  </si>
  <si>
    <t>r</t>
  </si>
  <si>
    <t>t hit</t>
  </si>
  <si>
    <t>Keputusan</t>
  </si>
  <si>
    <t>Signifikan</t>
  </si>
  <si>
    <t>Kesimpulan</t>
  </si>
  <si>
    <t>Valid</t>
  </si>
  <si>
    <t>GANJIL</t>
  </si>
  <si>
    <t>GENAP</t>
  </si>
  <si>
    <t>UJI RELIABILITAS</t>
  </si>
  <si>
    <t>Tahap 1</t>
  </si>
  <si>
    <t>Tahap 2</t>
  </si>
  <si>
    <t>&gt;</t>
  </si>
  <si>
    <t xml:space="preserve">      Keputusan</t>
  </si>
  <si>
    <t>sig.</t>
  </si>
  <si>
    <t xml:space="preserve">      Kesimpulan</t>
  </si>
  <si>
    <t>reliabel</t>
  </si>
  <si>
    <t>Item</t>
  </si>
  <si>
    <t>Resp.</t>
  </si>
  <si>
    <t>TABULASI DATA ORDINAL</t>
  </si>
  <si>
    <t>Total</t>
  </si>
  <si>
    <t xml:space="preserve">Resp. </t>
  </si>
  <si>
    <t xml:space="preserve">No. </t>
  </si>
  <si>
    <t xml:space="preserve">Keterangan </t>
  </si>
  <si>
    <t>UJI VALIDITAS</t>
  </si>
  <si>
    <t>Prestasi Kerja</t>
  </si>
  <si>
    <t>Succesive Detail</t>
  </si>
  <si>
    <t>Col</t>
  </si>
  <si>
    <t>Category</t>
  </si>
  <si>
    <t>Freq</t>
  </si>
  <si>
    <t>Prop</t>
  </si>
  <si>
    <t>Cum</t>
  </si>
  <si>
    <t>Density</t>
  </si>
  <si>
    <t>Z</t>
  </si>
  <si>
    <t>Scale</t>
  </si>
  <si>
    <t>t 0.05 (68)</t>
  </si>
  <si>
    <t>TOTAL</t>
  </si>
  <si>
    <r>
      <t>UJI VALIDITAS</t>
    </r>
    <r>
      <rPr>
        <sz val="14"/>
        <rFont val="Arial"/>
        <family val="2"/>
      </rPr>
      <t xml:space="preserve"> </t>
    </r>
  </si>
  <si>
    <r>
      <t xml:space="preserve">Korelasi </t>
    </r>
    <r>
      <rPr>
        <b/>
        <i/>
        <sz val="14"/>
        <rFont val="Arial"/>
        <family val="2"/>
      </rPr>
      <t>Pearson</t>
    </r>
    <r>
      <rPr>
        <b/>
        <sz val="14"/>
        <rFont val="Arial"/>
        <family val="2"/>
      </rPr>
      <t xml:space="preserve"> Belah-Dua</t>
    </r>
  </si>
  <si>
    <r>
      <t>r</t>
    </r>
    <r>
      <rPr>
        <b/>
        <vertAlign val="subscript"/>
        <sz val="14"/>
        <rFont val="Arial"/>
        <family val="2"/>
      </rPr>
      <t>tt</t>
    </r>
  </si>
  <si>
    <r>
      <t xml:space="preserve">Reliabilitas </t>
    </r>
    <r>
      <rPr>
        <b/>
        <i/>
        <sz val="14"/>
        <rFont val="Arial"/>
        <family val="2"/>
      </rPr>
      <t>Spearman-Brown</t>
    </r>
  </si>
  <si>
    <r>
      <t>r</t>
    </r>
    <r>
      <rPr>
        <b/>
        <vertAlign val="subscript"/>
        <sz val="14"/>
        <rFont val="Arial"/>
        <family val="2"/>
      </rPr>
      <t>tot</t>
    </r>
  </si>
  <si>
    <r>
      <t>t</t>
    </r>
    <r>
      <rPr>
        <b/>
        <vertAlign val="subscript"/>
        <sz val="14"/>
        <rFont val="Arial"/>
        <family val="2"/>
      </rPr>
      <t>hitung</t>
    </r>
  </si>
  <si>
    <r>
      <t>t</t>
    </r>
    <r>
      <rPr>
        <b/>
        <vertAlign val="subscript"/>
        <sz val="14"/>
        <rFont val="Arial"/>
        <family val="2"/>
      </rPr>
      <t>0.05 (68)</t>
    </r>
  </si>
  <si>
    <r>
      <t>Teknik Belah-Dua (</t>
    </r>
    <r>
      <rPr>
        <b/>
        <i/>
        <sz val="14"/>
        <rFont val="Arial"/>
        <family val="2"/>
      </rPr>
      <t>Split-Half</t>
    </r>
    <r>
      <rPr>
        <b/>
        <sz val="14"/>
        <rFont val="Arial"/>
        <family val="2"/>
      </rPr>
      <t>) Melalui Koefisien Reliabilitas Pearson Product Moment</t>
    </r>
  </si>
  <si>
    <t>Variabel-FAKTOR-FAKTOR MANAGERIAL</t>
  </si>
  <si>
    <t xml:space="preserve"> Variabel FAKTOR-FAKTOR MANAGERIAL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</si>
</sst>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0.000"/>
    <numFmt numFmtId="172" formatCode="0.0000"/>
    <numFmt numFmtId="173" formatCode="0.00000"/>
    <numFmt numFmtId="174" formatCode="0.0000000"/>
    <numFmt numFmtId="175" formatCode="0.000000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8" fontId="1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1" fillId="0" borderId="0" xfId="42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9" fontId="4" fillId="0" borderId="10" xfId="42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8" fontId="3" fillId="0" borderId="10" xfId="42" applyNumberFormat="1" applyFont="1" applyBorder="1" applyAlignment="1">
      <alignment horizontal="center"/>
    </xf>
    <xf numFmtId="178" fontId="3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 vertical="center"/>
    </xf>
    <xf numFmtId="172" fontId="3" fillId="0" borderId="12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2" fontId="3" fillId="0" borderId="10" xfId="0" applyNumberFormat="1" applyFont="1" applyBorder="1" applyAlignment="1" quotePrefix="1">
      <alignment horizontal="left" vertical="center"/>
    </xf>
    <xf numFmtId="172" fontId="4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172" fontId="4" fillId="0" borderId="10" xfId="0" applyNumberFormat="1" applyFont="1" applyBorder="1" applyAlignment="1" quotePrefix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="80" zoomScaleNormal="80" zoomScalePageLayoutView="0" workbookViewId="0" topLeftCell="A1">
      <selection activeCell="B3" sqref="B3:M3"/>
    </sheetView>
  </sheetViews>
  <sheetFormatPr defaultColWidth="9.140625" defaultRowHeight="12.75"/>
  <cols>
    <col min="1" max="1" width="9.140625" style="2" customWidth="1"/>
    <col min="2" max="3" width="7.7109375" style="1" customWidth="1"/>
    <col min="4" max="4" width="7.140625" style="1" customWidth="1"/>
    <col min="5" max="13" width="7.7109375" style="1" customWidth="1"/>
    <col min="14" max="16384" width="9.140625" style="1" customWidth="1"/>
  </cols>
  <sheetData>
    <row r="1" spans="1:13" ht="18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20.25">
      <c r="A3" s="63" t="s">
        <v>17</v>
      </c>
      <c r="B3" s="67" t="s">
        <v>45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4" t="s">
        <v>36</v>
      </c>
    </row>
    <row r="4" spans="1:14" ht="20.25">
      <c r="A4" s="63" t="s">
        <v>18</v>
      </c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4"/>
    </row>
    <row r="5" spans="1:14" ht="20.25">
      <c r="A5" s="63">
        <v>1</v>
      </c>
      <c r="B5" s="65">
        <v>4</v>
      </c>
      <c r="C5" s="65">
        <v>2</v>
      </c>
      <c r="D5" s="65">
        <v>4</v>
      </c>
      <c r="E5" s="65">
        <v>3</v>
      </c>
      <c r="F5" s="65">
        <v>3</v>
      </c>
      <c r="G5" s="65">
        <v>4</v>
      </c>
      <c r="H5" s="65">
        <v>4</v>
      </c>
      <c r="I5" s="65">
        <v>4</v>
      </c>
      <c r="J5" s="65">
        <v>4</v>
      </c>
      <c r="K5" s="65">
        <v>3</v>
      </c>
      <c r="L5" s="65">
        <v>3</v>
      </c>
      <c r="M5" s="65">
        <v>4</v>
      </c>
      <c r="N5" s="64">
        <f>SUM(B5:M5)</f>
        <v>42</v>
      </c>
    </row>
    <row r="6" spans="1:14" ht="20.25">
      <c r="A6" s="63">
        <v>2</v>
      </c>
      <c r="B6" s="65">
        <v>5</v>
      </c>
      <c r="C6" s="65">
        <v>2</v>
      </c>
      <c r="D6" s="65">
        <v>5</v>
      </c>
      <c r="E6" s="65">
        <v>3</v>
      </c>
      <c r="F6" s="65">
        <v>3</v>
      </c>
      <c r="G6" s="65">
        <v>3</v>
      </c>
      <c r="H6" s="65">
        <v>3</v>
      </c>
      <c r="I6" s="65">
        <v>5</v>
      </c>
      <c r="J6" s="65">
        <v>5</v>
      </c>
      <c r="K6" s="65">
        <v>3</v>
      </c>
      <c r="L6" s="65">
        <v>4</v>
      </c>
      <c r="M6" s="65">
        <v>3</v>
      </c>
      <c r="N6" s="64">
        <f aca="true" t="shared" si="0" ref="N6:N69">SUM(B6:M6)</f>
        <v>44</v>
      </c>
    </row>
    <row r="7" spans="1:14" ht="20.25">
      <c r="A7" s="63">
        <v>3</v>
      </c>
      <c r="B7" s="65">
        <v>4</v>
      </c>
      <c r="C7" s="65">
        <v>3</v>
      </c>
      <c r="D7" s="65">
        <v>4</v>
      </c>
      <c r="E7" s="65">
        <v>3</v>
      </c>
      <c r="F7" s="65">
        <v>3</v>
      </c>
      <c r="G7" s="65">
        <v>4</v>
      </c>
      <c r="H7" s="65">
        <v>4</v>
      </c>
      <c r="I7" s="65">
        <v>4</v>
      </c>
      <c r="J7" s="65">
        <v>4</v>
      </c>
      <c r="K7" s="65">
        <v>3</v>
      </c>
      <c r="L7" s="65">
        <v>3</v>
      </c>
      <c r="M7" s="65">
        <v>4</v>
      </c>
      <c r="N7" s="64">
        <f t="shared" si="0"/>
        <v>43</v>
      </c>
    </row>
    <row r="8" spans="1:14" ht="20.25">
      <c r="A8" s="63">
        <v>4</v>
      </c>
      <c r="B8" s="65">
        <v>4</v>
      </c>
      <c r="C8" s="65">
        <v>2</v>
      </c>
      <c r="D8" s="65">
        <v>4</v>
      </c>
      <c r="E8" s="65">
        <v>3</v>
      </c>
      <c r="F8" s="65">
        <v>3</v>
      </c>
      <c r="G8" s="65">
        <v>4</v>
      </c>
      <c r="H8" s="65">
        <v>4</v>
      </c>
      <c r="I8" s="65">
        <v>4</v>
      </c>
      <c r="J8" s="65">
        <v>4</v>
      </c>
      <c r="K8" s="65">
        <v>3</v>
      </c>
      <c r="L8" s="65">
        <v>4</v>
      </c>
      <c r="M8" s="65">
        <v>4</v>
      </c>
      <c r="N8" s="64">
        <f t="shared" si="0"/>
        <v>43</v>
      </c>
    </row>
    <row r="9" spans="1:14" ht="20.25">
      <c r="A9" s="63">
        <v>5</v>
      </c>
      <c r="B9" s="65">
        <v>5</v>
      </c>
      <c r="C9" s="65">
        <v>3</v>
      </c>
      <c r="D9" s="65">
        <v>5</v>
      </c>
      <c r="E9" s="65">
        <v>2</v>
      </c>
      <c r="F9" s="65">
        <v>3</v>
      </c>
      <c r="G9" s="65">
        <v>4</v>
      </c>
      <c r="H9" s="65">
        <v>4</v>
      </c>
      <c r="I9" s="65">
        <v>5</v>
      </c>
      <c r="J9" s="65">
        <v>5</v>
      </c>
      <c r="K9" s="65">
        <v>3</v>
      </c>
      <c r="L9" s="65">
        <v>3</v>
      </c>
      <c r="M9" s="65">
        <v>4</v>
      </c>
      <c r="N9" s="64">
        <f t="shared" si="0"/>
        <v>46</v>
      </c>
    </row>
    <row r="10" spans="1:14" ht="20.25">
      <c r="A10" s="63">
        <v>6</v>
      </c>
      <c r="B10" s="65">
        <v>4</v>
      </c>
      <c r="C10" s="65">
        <v>3</v>
      </c>
      <c r="D10" s="65">
        <v>4</v>
      </c>
      <c r="E10" s="65">
        <v>2</v>
      </c>
      <c r="F10" s="65">
        <v>4</v>
      </c>
      <c r="G10" s="65">
        <v>4</v>
      </c>
      <c r="H10" s="65">
        <v>3</v>
      </c>
      <c r="I10" s="65">
        <v>4</v>
      </c>
      <c r="J10" s="65">
        <v>4</v>
      </c>
      <c r="K10" s="65">
        <v>4</v>
      </c>
      <c r="L10" s="65">
        <v>4</v>
      </c>
      <c r="M10" s="65">
        <v>3</v>
      </c>
      <c r="N10" s="64">
        <f t="shared" si="0"/>
        <v>43</v>
      </c>
    </row>
    <row r="11" spans="1:14" ht="20.25">
      <c r="A11" s="63">
        <v>7</v>
      </c>
      <c r="B11" s="65">
        <v>3</v>
      </c>
      <c r="C11" s="65">
        <v>3</v>
      </c>
      <c r="D11" s="65">
        <v>3</v>
      </c>
      <c r="E11" s="65">
        <v>3</v>
      </c>
      <c r="F11" s="65">
        <v>4</v>
      </c>
      <c r="G11" s="65">
        <v>3</v>
      </c>
      <c r="H11" s="65">
        <v>4</v>
      </c>
      <c r="I11" s="65">
        <v>3</v>
      </c>
      <c r="J11" s="65">
        <v>3</v>
      </c>
      <c r="K11" s="65">
        <v>4</v>
      </c>
      <c r="L11" s="65">
        <v>4</v>
      </c>
      <c r="M11" s="65">
        <v>4</v>
      </c>
      <c r="N11" s="64">
        <f t="shared" si="0"/>
        <v>41</v>
      </c>
    </row>
    <row r="12" spans="1:14" ht="20.25">
      <c r="A12" s="63">
        <v>8</v>
      </c>
      <c r="B12" s="65">
        <v>4</v>
      </c>
      <c r="C12" s="65">
        <v>3</v>
      </c>
      <c r="D12" s="65">
        <v>4</v>
      </c>
      <c r="E12" s="65">
        <v>4</v>
      </c>
      <c r="F12" s="65">
        <v>4</v>
      </c>
      <c r="G12" s="65">
        <v>3</v>
      </c>
      <c r="H12" s="65">
        <v>4</v>
      </c>
      <c r="I12" s="65">
        <v>4</v>
      </c>
      <c r="J12" s="65">
        <v>4</v>
      </c>
      <c r="K12" s="65">
        <v>4</v>
      </c>
      <c r="L12" s="65">
        <v>3</v>
      </c>
      <c r="M12" s="65">
        <v>4</v>
      </c>
      <c r="N12" s="64">
        <f t="shared" si="0"/>
        <v>45</v>
      </c>
    </row>
    <row r="13" spans="1:14" ht="20.25">
      <c r="A13" s="63">
        <v>9</v>
      </c>
      <c r="B13" s="65">
        <v>4</v>
      </c>
      <c r="C13" s="65">
        <v>2</v>
      </c>
      <c r="D13" s="65">
        <v>4</v>
      </c>
      <c r="E13" s="65">
        <v>4</v>
      </c>
      <c r="F13" s="65">
        <v>4</v>
      </c>
      <c r="G13" s="65">
        <v>4</v>
      </c>
      <c r="H13" s="65">
        <v>3</v>
      </c>
      <c r="I13" s="65">
        <v>4</v>
      </c>
      <c r="J13" s="65">
        <v>4</v>
      </c>
      <c r="K13" s="65">
        <v>4</v>
      </c>
      <c r="L13" s="65">
        <v>4</v>
      </c>
      <c r="M13" s="65">
        <v>3</v>
      </c>
      <c r="N13" s="64">
        <f t="shared" si="0"/>
        <v>44</v>
      </c>
    </row>
    <row r="14" spans="1:14" ht="20.25">
      <c r="A14" s="63">
        <v>10</v>
      </c>
      <c r="B14" s="65">
        <v>4</v>
      </c>
      <c r="C14" s="65">
        <v>4</v>
      </c>
      <c r="D14" s="65">
        <v>4</v>
      </c>
      <c r="E14" s="65">
        <v>3</v>
      </c>
      <c r="F14" s="65">
        <v>3</v>
      </c>
      <c r="G14" s="65">
        <v>4</v>
      </c>
      <c r="H14" s="65">
        <v>3</v>
      </c>
      <c r="I14" s="65">
        <v>4</v>
      </c>
      <c r="J14" s="65">
        <v>4</v>
      </c>
      <c r="K14" s="65">
        <v>3</v>
      </c>
      <c r="L14" s="65">
        <v>3</v>
      </c>
      <c r="M14" s="65">
        <v>3</v>
      </c>
      <c r="N14" s="64">
        <f t="shared" si="0"/>
        <v>42</v>
      </c>
    </row>
    <row r="15" spans="1:14" ht="20.25">
      <c r="A15" s="63">
        <v>11</v>
      </c>
      <c r="B15" s="65">
        <v>5</v>
      </c>
      <c r="C15" s="65">
        <v>2</v>
      </c>
      <c r="D15" s="65">
        <v>5</v>
      </c>
      <c r="E15" s="65">
        <v>4</v>
      </c>
      <c r="F15" s="65">
        <v>4</v>
      </c>
      <c r="G15" s="65">
        <v>4</v>
      </c>
      <c r="H15" s="65">
        <v>3</v>
      </c>
      <c r="I15" s="65">
        <v>5</v>
      </c>
      <c r="J15" s="65">
        <v>5</v>
      </c>
      <c r="K15" s="65">
        <v>4</v>
      </c>
      <c r="L15" s="65">
        <v>4</v>
      </c>
      <c r="M15" s="65">
        <v>3</v>
      </c>
      <c r="N15" s="64">
        <f t="shared" si="0"/>
        <v>48</v>
      </c>
    </row>
    <row r="16" spans="1:14" ht="20.25">
      <c r="A16" s="63">
        <v>12</v>
      </c>
      <c r="B16" s="65">
        <v>4</v>
      </c>
      <c r="C16" s="65">
        <v>3</v>
      </c>
      <c r="D16" s="65">
        <v>4</v>
      </c>
      <c r="E16" s="65">
        <v>4</v>
      </c>
      <c r="F16" s="65">
        <v>4</v>
      </c>
      <c r="G16" s="65">
        <v>4</v>
      </c>
      <c r="H16" s="65">
        <v>3</v>
      </c>
      <c r="I16" s="65">
        <v>4</v>
      </c>
      <c r="J16" s="65">
        <v>4</v>
      </c>
      <c r="K16" s="65">
        <v>4</v>
      </c>
      <c r="L16" s="65">
        <v>4</v>
      </c>
      <c r="M16" s="65">
        <v>3</v>
      </c>
      <c r="N16" s="64">
        <f t="shared" si="0"/>
        <v>45</v>
      </c>
    </row>
    <row r="17" spans="1:14" ht="20.25">
      <c r="A17" s="63">
        <v>13</v>
      </c>
      <c r="B17" s="65">
        <v>4</v>
      </c>
      <c r="C17" s="65">
        <v>3</v>
      </c>
      <c r="D17" s="65">
        <v>4</v>
      </c>
      <c r="E17" s="65">
        <v>3</v>
      </c>
      <c r="F17" s="65">
        <v>4</v>
      </c>
      <c r="G17" s="65">
        <v>4</v>
      </c>
      <c r="H17" s="65">
        <v>3</v>
      </c>
      <c r="I17" s="65">
        <v>4</v>
      </c>
      <c r="J17" s="65">
        <v>4</v>
      </c>
      <c r="K17" s="65">
        <v>4</v>
      </c>
      <c r="L17" s="65">
        <v>3</v>
      </c>
      <c r="M17" s="65">
        <v>3</v>
      </c>
      <c r="N17" s="64">
        <f t="shared" si="0"/>
        <v>43</v>
      </c>
    </row>
    <row r="18" spans="1:14" ht="20.25">
      <c r="A18" s="63">
        <v>14</v>
      </c>
      <c r="B18" s="65">
        <v>5</v>
      </c>
      <c r="C18" s="65">
        <v>4</v>
      </c>
      <c r="D18" s="65">
        <v>5</v>
      </c>
      <c r="E18" s="65">
        <v>2</v>
      </c>
      <c r="F18" s="65">
        <v>3</v>
      </c>
      <c r="G18" s="65">
        <v>3</v>
      </c>
      <c r="H18" s="65">
        <v>4</v>
      </c>
      <c r="I18" s="65">
        <v>5</v>
      </c>
      <c r="J18" s="65">
        <v>5</v>
      </c>
      <c r="K18" s="65">
        <v>3</v>
      </c>
      <c r="L18" s="65">
        <v>3</v>
      </c>
      <c r="M18" s="65">
        <v>4</v>
      </c>
      <c r="N18" s="64">
        <f t="shared" si="0"/>
        <v>46</v>
      </c>
    </row>
    <row r="19" spans="1:14" ht="20.25">
      <c r="A19" s="63">
        <v>15</v>
      </c>
      <c r="B19" s="65">
        <v>5</v>
      </c>
      <c r="C19" s="65">
        <v>3</v>
      </c>
      <c r="D19" s="65">
        <v>5</v>
      </c>
      <c r="E19" s="65">
        <v>4</v>
      </c>
      <c r="F19" s="65">
        <v>4</v>
      </c>
      <c r="G19" s="65">
        <v>4</v>
      </c>
      <c r="H19" s="65">
        <v>4</v>
      </c>
      <c r="I19" s="65">
        <v>5</v>
      </c>
      <c r="J19" s="65">
        <v>5</v>
      </c>
      <c r="K19" s="65">
        <v>4</v>
      </c>
      <c r="L19" s="65">
        <v>3</v>
      </c>
      <c r="M19" s="65">
        <v>4</v>
      </c>
      <c r="N19" s="64">
        <f t="shared" si="0"/>
        <v>50</v>
      </c>
    </row>
    <row r="20" spans="1:14" ht="20.25">
      <c r="A20" s="63">
        <v>16</v>
      </c>
      <c r="B20" s="65">
        <v>4</v>
      </c>
      <c r="C20" s="65">
        <v>4</v>
      </c>
      <c r="D20" s="65">
        <v>4</v>
      </c>
      <c r="E20" s="65">
        <v>4</v>
      </c>
      <c r="F20" s="65">
        <v>4</v>
      </c>
      <c r="G20" s="65">
        <v>4</v>
      </c>
      <c r="H20" s="65">
        <v>4</v>
      </c>
      <c r="I20" s="65">
        <v>4</v>
      </c>
      <c r="J20" s="65">
        <v>4</v>
      </c>
      <c r="K20" s="65">
        <v>4</v>
      </c>
      <c r="L20" s="65">
        <v>4</v>
      </c>
      <c r="M20" s="65">
        <v>4</v>
      </c>
      <c r="N20" s="64">
        <f t="shared" si="0"/>
        <v>48</v>
      </c>
    </row>
    <row r="21" spans="1:14" ht="20.25">
      <c r="A21" s="63">
        <v>17</v>
      </c>
      <c r="B21" s="65">
        <v>5</v>
      </c>
      <c r="C21" s="65">
        <v>4</v>
      </c>
      <c r="D21" s="65">
        <v>5</v>
      </c>
      <c r="E21" s="65">
        <v>4</v>
      </c>
      <c r="F21" s="65">
        <v>4</v>
      </c>
      <c r="G21" s="65">
        <v>4</v>
      </c>
      <c r="H21" s="65">
        <v>3</v>
      </c>
      <c r="I21" s="65">
        <v>5</v>
      </c>
      <c r="J21" s="65">
        <v>5</v>
      </c>
      <c r="K21" s="65">
        <v>4</v>
      </c>
      <c r="L21" s="65">
        <v>5</v>
      </c>
      <c r="M21" s="65">
        <v>3</v>
      </c>
      <c r="N21" s="64">
        <f t="shared" si="0"/>
        <v>51</v>
      </c>
    </row>
    <row r="22" spans="1:14" ht="20.25">
      <c r="A22" s="63">
        <v>18</v>
      </c>
      <c r="B22" s="65">
        <v>4</v>
      </c>
      <c r="C22" s="65">
        <v>3</v>
      </c>
      <c r="D22" s="65">
        <v>4</v>
      </c>
      <c r="E22" s="65">
        <v>4</v>
      </c>
      <c r="F22" s="65">
        <v>3</v>
      </c>
      <c r="G22" s="65">
        <v>4</v>
      </c>
      <c r="H22" s="65">
        <v>5</v>
      </c>
      <c r="I22" s="65">
        <v>4</v>
      </c>
      <c r="J22" s="65">
        <v>4</v>
      </c>
      <c r="K22" s="65">
        <v>3</v>
      </c>
      <c r="L22" s="65">
        <v>4</v>
      </c>
      <c r="M22" s="65">
        <v>5</v>
      </c>
      <c r="N22" s="64">
        <f t="shared" si="0"/>
        <v>47</v>
      </c>
    </row>
    <row r="23" spans="1:14" ht="20.25">
      <c r="A23" s="63">
        <v>19</v>
      </c>
      <c r="B23" s="65">
        <v>4</v>
      </c>
      <c r="C23" s="65">
        <v>4</v>
      </c>
      <c r="D23" s="65">
        <v>4</v>
      </c>
      <c r="E23" s="65">
        <v>4</v>
      </c>
      <c r="F23" s="65">
        <v>3</v>
      </c>
      <c r="G23" s="65">
        <v>3</v>
      </c>
      <c r="H23" s="65">
        <v>4</v>
      </c>
      <c r="I23" s="65">
        <v>4</v>
      </c>
      <c r="J23" s="65">
        <v>4</v>
      </c>
      <c r="K23" s="65">
        <v>3</v>
      </c>
      <c r="L23" s="65">
        <v>4</v>
      </c>
      <c r="M23" s="65">
        <v>4</v>
      </c>
      <c r="N23" s="64">
        <f t="shared" si="0"/>
        <v>45</v>
      </c>
    </row>
    <row r="24" spans="1:14" ht="20.25">
      <c r="A24" s="63">
        <v>20</v>
      </c>
      <c r="B24" s="65">
        <v>5</v>
      </c>
      <c r="C24" s="65">
        <v>4</v>
      </c>
      <c r="D24" s="65">
        <v>5</v>
      </c>
      <c r="E24" s="65">
        <v>4</v>
      </c>
      <c r="F24" s="65">
        <v>3</v>
      </c>
      <c r="G24" s="65">
        <v>4</v>
      </c>
      <c r="H24" s="65">
        <v>4</v>
      </c>
      <c r="I24" s="65">
        <v>5</v>
      </c>
      <c r="J24" s="65">
        <v>5</v>
      </c>
      <c r="K24" s="65">
        <v>3</v>
      </c>
      <c r="L24" s="65">
        <v>3</v>
      </c>
      <c r="M24" s="65">
        <v>4</v>
      </c>
      <c r="N24" s="64">
        <f t="shared" si="0"/>
        <v>49</v>
      </c>
    </row>
    <row r="25" spans="1:14" ht="20.25">
      <c r="A25" s="63">
        <v>21</v>
      </c>
      <c r="B25" s="65">
        <v>5</v>
      </c>
      <c r="C25" s="65">
        <v>4</v>
      </c>
      <c r="D25" s="65">
        <v>5</v>
      </c>
      <c r="E25" s="65">
        <v>3</v>
      </c>
      <c r="F25" s="65">
        <v>3</v>
      </c>
      <c r="G25" s="65">
        <v>4</v>
      </c>
      <c r="H25" s="65">
        <v>5</v>
      </c>
      <c r="I25" s="65">
        <v>5</v>
      </c>
      <c r="J25" s="65">
        <v>5</v>
      </c>
      <c r="K25" s="65">
        <v>3</v>
      </c>
      <c r="L25" s="65">
        <v>4</v>
      </c>
      <c r="M25" s="65">
        <v>5</v>
      </c>
      <c r="N25" s="64">
        <f t="shared" si="0"/>
        <v>51</v>
      </c>
    </row>
    <row r="26" spans="1:14" ht="20.25">
      <c r="A26" s="63">
        <v>22</v>
      </c>
      <c r="B26" s="65">
        <v>4</v>
      </c>
      <c r="C26" s="65">
        <v>3</v>
      </c>
      <c r="D26" s="65">
        <v>4</v>
      </c>
      <c r="E26" s="65">
        <v>2</v>
      </c>
      <c r="F26" s="65">
        <v>3</v>
      </c>
      <c r="G26" s="65">
        <v>4</v>
      </c>
      <c r="H26" s="65">
        <v>4</v>
      </c>
      <c r="I26" s="65">
        <v>4</v>
      </c>
      <c r="J26" s="65">
        <v>4</v>
      </c>
      <c r="K26" s="65">
        <v>3</v>
      </c>
      <c r="L26" s="65">
        <v>3</v>
      </c>
      <c r="M26" s="65">
        <v>4</v>
      </c>
      <c r="N26" s="64">
        <f t="shared" si="0"/>
        <v>42</v>
      </c>
    </row>
    <row r="27" spans="1:14" ht="20.25">
      <c r="A27" s="63">
        <v>23</v>
      </c>
      <c r="B27" s="65">
        <v>4</v>
      </c>
      <c r="C27" s="65">
        <v>4</v>
      </c>
      <c r="D27" s="65">
        <v>4</v>
      </c>
      <c r="E27" s="65">
        <v>4</v>
      </c>
      <c r="F27" s="65">
        <v>3</v>
      </c>
      <c r="G27" s="65">
        <v>4</v>
      </c>
      <c r="H27" s="65">
        <v>4</v>
      </c>
      <c r="I27" s="65">
        <v>4</v>
      </c>
      <c r="J27" s="65">
        <v>4</v>
      </c>
      <c r="K27" s="65">
        <v>3</v>
      </c>
      <c r="L27" s="65">
        <v>4</v>
      </c>
      <c r="M27" s="65">
        <v>4</v>
      </c>
      <c r="N27" s="64">
        <f t="shared" si="0"/>
        <v>46</v>
      </c>
    </row>
    <row r="28" spans="1:14" ht="20.25">
      <c r="A28" s="63">
        <v>24</v>
      </c>
      <c r="B28" s="65">
        <v>3</v>
      </c>
      <c r="C28" s="65">
        <v>4</v>
      </c>
      <c r="D28" s="65">
        <v>3</v>
      </c>
      <c r="E28" s="65">
        <v>4</v>
      </c>
      <c r="F28" s="65">
        <v>3</v>
      </c>
      <c r="G28" s="65">
        <v>4</v>
      </c>
      <c r="H28" s="65">
        <v>2</v>
      </c>
      <c r="I28" s="65">
        <v>3</v>
      </c>
      <c r="J28" s="65">
        <v>3</v>
      </c>
      <c r="K28" s="65">
        <v>3</v>
      </c>
      <c r="L28" s="65">
        <v>3</v>
      </c>
      <c r="M28" s="65">
        <v>2</v>
      </c>
      <c r="N28" s="64">
        <f t="shared" si="0"/>
        <v>37</v>
      </c>
    </row>
    <row r="29" spans="1:14" ht="20.25">
      <c r="A29" s="63">
        <v>25</v>
      </c>
      <c r="B29" s="65">
        <v>4</v>
      </c>
      <c r="C29" s="65">
        <v>5</v>
      </c>
      <c r="D29" s="65">
        <v>4</v>
      </c>
      <c r="E29" s="65">
        <v>4</v>
      </c>
      <c r="F29" s="65">
        <v>4</v>
      </c>
      <c r="G29" s="65">
        <v>4</v>
      </c>
      <c r="H29" s="65">
        <v>4</v>
      </c>
      <c r="I29" s="65">
        <v>4</v>
      </c>
      <c r="J29" s="65">
        <v>4</v>
      </c>
      <c r="K29" s="65">
        <v>4</v>
      </c>
      <c r="L29" s="65">
        <v>3</v>
      </c>
      <c r="M29" s="65">
        <v>4</v>
      </c>
      <c r="N29" s="64">
        <f t="shared" si="0"/>
        <v>48</v>
      </c>
    </row>
    <row r="30" spans="1:14" ht="20.25">
      <c r="A30" s="63">
        <v>26</v>
      </c>
      <c r="B30" s="65">
        <v>3</v>
      </c>
      <c r="C30" s="65">
        <v>4</v>
      </c>
      <c r="D30" s="65">
        <v>3</v>
      </c>
      <c r="E30" s="65">
        <v>4</v>
      </c>
      <c r="F30" s="65">
        <v>3</v>
      </c>
      <c r="G30" s="65">
        <v>4</v>
      </c>
      <c r="H30" s="65">
        <v>3</v>
      </c>
      <c r="I30" s="65">
        <v>3</v>
      </c>
      <c r="J30" s="65">
        <v>3</v>
      </c>
      <c r="K30" s="65">
        <v>3</v>
      </c>
      <c r="L30" s="65">
        <v>4</v>
      </c>
      <c r="M30" s="65">
        <v>3</v>
      </c>
      <c r="N30" s="64">
        <f t="shared" si="0"/>
        <v>40</v>
      </c>
    </row>
    <row r="31" spans="1:14" ht="20.25">
      <c r="A31" s="63">
        <v>27</v>
      </c>
      <c r="B31" s="65">
        <v>3</v>
      </c>
      <c r="C31" s="65">
        <v>4</v>
      </c>
      <c r="D31" s="65">
        <v>3</v>
      </c>
      <c r="E31" s="65">
        <v>5</v>
      </c>
      <c r="F31" s="65">
        <v>4</v>
      </c>
      <c r="G31" s="65">
        <v>3</v>
      </c>
      <c r="H31" s="65">
        <v>3</v>
      </c>
      <c r="I31" s="65">
        <v>3</v>
      </c>
      <c r="J31" s="65">
        <v>3</v>
      </c>
      <c r="K31" s="65">
        <v>4</v>
      </c>
      <c r="L31" s="65">
        <v>4</v>
      </c>
      <c r="M31" s="65">
        <v>3</v>
      </c>
      <c r="N31" s="64">
        <f t="shared" si="0"/>
        <v>42</v>
      </c>
    </row>
    <row r="32" spans="1:14" ht="20.25">
      <c r="A32" s="63">
        <v>28</v>
      </c>
      <c r="B32" s="65">
        <v>4</v>
      </c>
      <c r="C32" s="65">
        <v>5</v>
      </c>
      <c r="D32" s="65">
        <v>4</v>
      </c>
      <c r="E32" s="65">
        <v>4</v>
      </c>
      <c r="F32" s="65">
        <v>4</v>
      </c>
      <c r="G32" s="65">
        <v>3</v>
      </c>
      <c r="H32" s="65">
        <v>4</v>
      </c>
      <c r="I32" s="65">
        <v>4</v>
      </c>
      <c r="J32" s="65">
        <v>4</v>
      </c>
      <c r="K32" s="65">
        <v>4</v>
      </c>
      <c r="L32" s="65">
        <v>5</v>
      </c>
      <c r="M32" s="65">
        <v>4</v>
      </c>
      <c r="N32" s="64">
        <f t="shared" si="0"/>
        <v>49</v>
      </c>
    </row>
    <row r="33" spans="1:14" ht="20.25">
      <c r="A33" s="63">
        <v>29</v>
      </c>
      <c r="B33" s="65">
        <v>4</v>
      </c>
      <c r="C33" s="65">
        <v>4</v>
      </c>
      <c r="D33" s="65">
        <v>4</v>
      </c>
      <c r="E33" s="65">
        <v>4</v>
      </c>
      <c r="F33" s="65">
        <v>3</v>
      </c>
      <c r="G33" s="65">
        <v>3</v>
      </c>
      <c r="H33" s="65">
        <v>4</v>
      </c>
      <c r="I33" s="65">
        <v>4</v>
      </c>
      <c r="J33" s="65">
        <v>4</v>
      </c>
      <c r="K33" s="65">
        <v>3</v>
      </c>
      <c r="L33" s="65">
        <v>4</v>
      </c>
      <c r="M33" s="65">
        <v>4</v>
      </c>
      <c r="N33" s="64">
        <f t="shared" si="0"/>
        <v>45</v>
      </c>
    </row>
    <row r="34" spans="1:14" ht="20.25">
      <c r="A34" s="63">
        <v>30</v>
      </c>
      <c r="B34" s="65">
        <v>4</v>
      </c>
      <c r="C34" s="65">
        <v>4</v>
      </c>
      <c r="D34" s="65">
        <v>4</v>
      </c>
      <c r="E34" s="65">
        <v>5</v>
      </c>
      <c r="F34" s="65">
        <v>3</v>
      </c>
      <c r="G34" s="65">
        <v>4</v>
      </c>
      <c r="H34" s="65">
        <v>4</v>
      </c>
      <c r="I34" s="65">
        <v>4</v>
      </c>
      <c r="J34" s="65">
        <v>4</v>
      </c>
      <c r="K34" s="65">
        <v>3</v>
      </c>
      <c r="L34" s="65">
        <v>3</v>
      </c>
      <c r="M34" s="65">
        <v>4</v>
      </c>
      <c r="N34" s="64">
        <f t="shared" si="0"/>
        <v>46</v>
      </c>
    </row>
    <row r="35" spans="1:14" ht="20.25">
      <c r="A35" s="63">
        <v>31</v>
      </c>
      <c r="B35" s="65">
        <v>4</v>
      </c>
      <c r="C35" s="65">
        <v>5</v>
      </c>
      <c r="D35" s="65">
        <v>4</v>
      </c>
      <c r="E35" s="65">
        <v>4</v>
      </c>
      <c r="F35" s="65">
        <v>4</v>
      </c>
      <c r="G35" s="65">
        <v>4</v>
      </c>
      <c r="H35" s="65">
        <v>4</v>
      </c>
      <c r="I35" s="65">
        <v>4</v>
      </c>
      <c r="J35" s="65">
        <v>4</v>
      </c>
      <c r="K35" s="65">
        <v>4</v>
      </c>
      <c r="L35" s="65">
        <v>3</v>
      </c>
      <c r="M35" s="65">
        <v>4</v>
      </c>
      <c r="N35" s="64">
        <f t="shared" si="0"/>
        <v>48</v>
      </c>
    </row>
    <row r="36" spans="1:14" ht="20.25">
      <c r="A36" s="63">
        <v>32</v>
      </c>
      <c r="B36" s="65">
        <v>4</v>
      </c>
      <c r="C36" s="65">
        <v>3</v>
      </c>
      <c r="D36" s="65">
        <v>4</v>
      </c>
      <c r="E36" s="65">
        <v>5</v>
      </c>
      <c r="F36" s="65">
        <v>5</v>
      </c>
      <c r="G36" s="65">
        <v>4</v>
      </c>
      <c r="H36" s="65">
        <v>4</v>
      </c>
      <c r="I36" s="65">
        <v>4</v>
      </c>
      <c r="J36" s="65">
        <v>4</v>
      </c>
      <c r="K36" s="65">
        <v>5</v>
      </c>
      <c r="L36" s="65">
        <v>4</v>
      </c>
      <c r="M36" s="65">
        <v>4</v>
      </c>
      <c r="N36" s="64">
        <f t="shared" si="0"/>
        <v>50</v>
      </c>
    </row>
    <row r="37" spans="1:14" ht="20.25">
      <c r="A37" s="63">
        <v>33</v>
      </c>
      <c r="B37" s="65">
        <v>4</v>
      </c>
      <c r="C37" s="65">
        <v>4</v>
      </c>
      <c r="D37" s="65">
        <v>4</v>
      </c>
      <c r="E37" s="65">
        <v>4</v>
      </c>
      <c r="F37" s="65">
        <v>4</v>
      </c>
      <c r="G37" s="65">
        <v>4</v>
      </c>
      <c r="H37" s="65">
        <v>3</v>
      </c>
      <c r="I37" s="65">
        <v>4</v>
      </c>
      <c r="J37" s="65">
        <v>4</v>
      </c>
      <c r="K37" s="65">
        <v>4</v>
      </c>
      <c r="L37" s="65">
        <v>4</v>
      </c>
      <c r="M37" s="65">
        <v>3</v>
      </c>
      <c r="N37" s="64">
        <f t="shared" si="0"/>
        <v>46</v>
      </c>
    </row>
    <row r="38" spans="1:14" ht="20.25">
      <c r="A38" s="63">
        <v>34</v>
      </c>
      <c r="B38" s="65">
        <v>4</v>
      </c>
      <c r="C38" s="65">
        <v>4</v>
      </c>
      <c r="D38" s="65">
        <v>4</v>
      </c>
      <c r="E38" s="65">
        <v>4</v>
      </c>
      <c r="F38" s="65">
        <v>5</v>
      </c>
      <c r="G38" s="65">
        <v>5</v>
      </c>
      <c r="H38" s="65">
        <v>3</v>
      </c>
      <c r="I38" s="65">
        <v>4</v>
      </c>
      <c r="J38" s="65">
        <v>4</v>
      </c>
      <c r="K38" s="65">
        <v>5</v>
      </c>
      <c r="L38" s="65">
        <v>3</v>
      </c>
      <c r="M38" s="65">
        <v>3</v>
      </c>
      <c r="N38" s="64">
        <f t="shared" si="0"/>
        <v>48</v>
      </c>
    </row>
    <row r="39" spans="1:14" ht="20.25">
      <c r="A39" s="63">
        <v>35</v>
      </c>
      <c r="B39" s="65">
        <v>5</v>
      </c>
      <c r="C39" s="65">
        <v>4</v>
      </c>
      <c r="D39" s="65">
        <v>5</v>
      </c>
      <c r="E39" s="65">
        <v>4</v>
      </c>
      <c r="F39" s="65">
        <v>3</v>
      </c>
      <c r="G39" s="65">
        <v>4</v>
      </c>
      <c r="H39" s="65">
        <v>3</v>
      </c>
      <c r="I39" s="65">
        <v>5</v>
      </c>
      <c r="J39" s="65">
        <v>5</v>
      </c>
      <c r="K39" s="65">
        <v>3</v>
      </c>
      <c r="L39" s="65">
        <v>4</v>
      </c>
      <c r="M39" s="65">
        <v>3</v>
      </c>
      <c r="N39" s="64">
        <f t="shared" si="0"/>
        <v>48</v>
      </c>
    </row>
    <row r="40" spans="1:14" ht="20.25">
      <c r="A40" s="63">
        <v>36</v>
      </c>
      <c r="B40" s="65">
        <v>5</v>
      </c>
      <c r="C40" s="65">
        <v>4</v>
      </c>
      <c r="D40" s="65">
        <v>5</v>
      </c>
      <c r="E40" s="65">
        <v>4</v>
      </c>
      <c r="F40" s="65">
        <v>3</v>
      </c>
      <c r="G40" s="65">
        <v>5</v>
      </c>
      <c r="H40" s="65">
        <v>3</v>
      </c>
      <c r="I40" s="65">
        <v>5</v>
      </c>
      <c r="J40" s="65">
        <v>5</v>
      </c>
      <c r="K40" s="65">
        <v>3</v>
      </c>
      <c r="L40" s="65">
        <v>4</v>
      </c>
      <c r="M40" s="65">
        <v>3</v>
      </c>
      <c r="N40" s="64">
        <f t="shared" si="0"/>
        <v>49</v>
      </c>
    </row>
    <row r="41" spans="1:14" ht="20.25">
      <c r="A41" s="63">
        <v>37</v>
      </c>
      <c r="B41" s="65">
        <v>5</v>
      </c>
      <c r="C41" s="65">
        <v>4</v>
      </c>
      <c r="D41" s="65">
        <v>5</v>
      </c>
      <c r="E41" s="65">
        <v>4</v>
      </c>
      <c r="F41" s="65">
        <v>3</v>
      </c>
      <c r="G41" s="65">
        <v>5</v>
      </c>
      <c r="H41" s="65">
        <v>3</v>
      </c>
      <c r="I41" s="65">
        <v>5</v>
      </c>
      <c r="J41" s="65">
        <v>5</v>
      </c>
      <c r="K41" s="65">
        <v>3</v>
      </c>
      <c r="L41" s="65">
        <v>3</v>
      </c>
      <c r="M41" s="65">
        <v>3</v>
      </c>
      <c r="N41" s="64">
        <f t="shared" si="0"/>
        <v>48</v>
      </c>
    </row>
    <row r="42" spans="1:14" ht="20.25">
      <c r="A42" s="63">
        <v>38</v>
      </c>
      <c r="B42" s="65">
        <v>4</v>
      </c>
      <c r="C42" s="65">
        <v>3</v>
      </c>
      <c r="D42" s="65">
        <v>4</v>
      </c>
      <c r="E42" s="65">
        <v>4</v>
      </c>
      <c r="F42" s="65">
        <v>3</v>
      </c>
      <c r="G42" s="65">
        <v>4</v>
      </c>
      <c r="H42" s="65">
        <v>4</v>
      </c>
      <c r="I42" s="65">
        <v>4</v>
      </c>
      <c r="J42" s="65">
        <v>4</v>
      </c>
      <c r="K42" s="65">
        <v>3</v>
      </c>
      <c r="L42" s="65">
        <v>4</v>
      </c>
      <c r="M42" s="65">
        <v>4</v>
      </c>
      <c r="N42" s="64">
        <f t="shared" si="0"/>
        <v>45</v>
      </c>
    </row>
    <row r="43" spans="1:14" ht="20.25">
      <c r="A43" s="63">
        <v>39</v>
      </c>
      <c r="B43" s="65">
        <v>4</v>
      </c>
      <c r="C43" s="65">
        <v>4</v>
      </c>
      <c r="D43" s="65">
        <v>4</v>
      </c>
      <c r="E43" s="65">
        <v>4</v>
      </c>
      <c r="F43" s="65">
        <v>3</v>
      </c>
      <c r="G43" s="65">
        <v>4</v>
      </c>
      <c r="H43" s="65">
        <v>3</v>
      </c>
      <c r="I43" s="65">
        <v>4</v>
      </c>
      <c r="J43" s="65">
        <v>4</v>
      </c>
      <c r="K43" s="65">
        <v>3</v>
      </c>
      <c r="L43" s="65">
        <v>4</v>
      </c>
      <c r="M43" s="65">
        <v>3</v>
      </c>
      <c r="N43" s="64">
        <f t="shared" si="0"/>
        <v>44</v>
      </c>
    </row>
    <row r="44" spans="1:14" ht="20.25">
      <c r="A44" s="63">
        <v>40</v>
      </c>
      <c r="B44" s="65">
        <v>5</v>
      </c>
      <c r="C44" s="65">
        <v>2</v>
      </c>
      <c r="D44" s="65">
        <v>5</v>
      </c>
      <c r="E44" s="65">
        <v>3</v>
      </c>
      <c r="F44" s="65">
        <v>4</v>
      </c>
      <c r="G44" s="65">
        <v>4</v>
      </c>
      <c r="H44" s="65">
        <v>4</v>
      </c>
      <c r="I44" s="65">
        <v>5</v>
      </c>
      <c r="J44" s="65">
        <v>5</v>
      </c>
      <c r="K44" s="65">
        <v>4</v>
      </c>
      <c r="L44" s="65">
        <v>3</v>
      </c>
      <c r="M44" s="65">
        <v>4</v>
      </c>
      <c r="N44" s="64">
        <f t="shared" si="0"/>
        <v>48</v>
      </c>
    </row>
    <row r="45" spans="1:14" ht="20.25">
      <c r="A45" s="63">
        <v>41</v>
      </c>
      <c r="B45" s="65">
        <v>4</v>
      </c>
      <c r="C45" s="65">
        <v>2</v>
      </c>
      <c r="D45" s="65">
        <v>4</v>
      </c>
      <c r="E45" s="65">
        <v>4</v>
      </c>
      <c r="F45" s="65">
        <v>3</v>
      </c>
      <c r="G45" s="65">
        <v>3</v>
      </c>
      <c r="H45" s="65">
        <v>3</v>
      </c>
      <c r="I45" s="65">
        <v>4</v>
      </c>
      <c r="J45" s="65">
        <v>4</v>
      </c>
      <c r="K45" s="65">
        <v>3</v>
      </c>
      <c r="L45" s="65">
        <v>4</v>
      </c>
      <c r="M45" s="65">
        <v>3</v>
      </c>
      <c r="N45" s="64">
        <f t="shared" si="0"/>
        <v>41</v>
      </c>
    </row>
    <row r="46" spans="1:14" ht="20.25">
      <c r="A46" s="63">
        <v>42</v>
      </c>
      <c r="B46" s="65">
        <v>4</v>
      </c>
      <c r="C46" s="65">
        <v>2</v>
      </c>
      <c r="D46" s="65">
        <v>4</v>
      </c>
      <c r="E46" s="65">
        <v>4</v>
      </c>
      <c r="F46" s="65">
        <v>4</v>
      </c>
      <c r="G46" s="65">
        <v>3</v>
      </c>
      <c r="H46" s="65">
        <v>3</v>
      </c>
      <c r="I46" s="65">
        <v>4</v>
      </c>
      <c r="J46" s="65">
        <v>4</v>
      </c>
      <c r="K46" s="65">
        <v>4</v>
      </c>
      <c r="L46" s="65">
        <v>4</v>
      </c>
      <c r="M46" s="65">
        <v>3</v>
      </c>
      <c r="N46" s="64">
        <f t="shared" si="0"/>
        <v>43</v>
      </c>
    </row>
    <row r="47" spans="1:14" ht="20.25">
      <c r="A47" s="63">
        <v>43</v>
      </c>
      <c r="B47" s="65">
        <v>3</v>
      </c>
      <c r="C47" s="65">
        <v>2</v>
      </c>
      <c r="D47" s="65">
        <v>3</v>
      </c>
      <c r="E47" s="65">
        <v>4</v>
      </c>
      <c r="F47" s="65">
        <v>3</v>
      </c>
      <c r="G47" s="65">
        <v>4</v>
      </c>
      <c r="H47" s="65">
        <v>3</v>
      </c>
      <c r="I47" s="65">
        <v>3</v>
      </c>
      <c r="J47" s="65">
        <v>3</v>
      </c>
      <c r="K47" s="65">
        <v>3</v>
      </c>
      <c r="L47" s="65">
        <v>3</v>
      </c>
      <c r="M47" s="65">
        <v>3</v>
      </c>
      <c r="N47" s="64">
        <f t="shared" si="0"/>
        <v>37</v>
      </c>
    </row>
    <row r="48" spans="1:14" ht="20.25">
      <c r="A48" s="63">
        <v>44</v>
      </c>
      <c r="B48" s="65">
        <v>3</v>
      </c>
      <c r="C48" s="65">
        <v>2</v>
      </c>
      <c r="D48" s="65">
        <v>3</v>
      </c>
      <c r="E48" s="65">
        <v>2</v>
      </c>
      <c r="F48" s="65">
        <v>4</v>
      </c>
      <c r="G48" s="65">
        <v>3</v>
      </c>
      <c r="H48" s="65">
        <v>3</v>
      </c>
      <c r="I48" s="65">
        <v>3</v>
      </c>
      <c r="J48" s="65">
        <v>3</v>
      </c>
      <c r="K48" s="65">
        <v>4</v>
      </c>
      <c r="L48" s="65">
        <v>4</v>
      </c>
      <c r="M48" s="65">
        <v>3</v>
      </c>
      <c r="N48" s="64">
        <f t="shared" si="0"/>
        <v>37</v>
      </c>
    </row>
    <row r="49" spans="1:14" ht="20.25">
      <c r="A49" s="63">
        <v>45</v>
      </c>
      <c r="B49" s="65">
        <v>4</v>
      </c>
      <c r="C49" s="65">
        <v>2</v>
      </c>
      <c r="D49" s="65">
        <v>4</v>
      </c>
      <c r="E49" s="65">
        <v>3</v>
      </c>
      <c r="F49" s="65">
        <v>3</v>
      </c>
      <c r="G49" s="65">
        <v>4</v>
      </c>
      <c r="H49" s="65">
        <v>5</v>
      </c>
      <c r="I49" s="65">
        <v>4</v>
      </c>
      <c r="J49" s="65">
        <v>4</v>
      </c>
      <c r="K49" s="65">
        <v>3</v>
      </c>
      <c r="L49" s="65">
        <v>4</v>
      </c>
      <c r="M49" s="65">
        <v>5</v>
      </c>
      <c r="N49" s="64">
        <f t="shared" si="0"/>
        <v>45</v>
      </c>
    </row>
    <row r="50" spans="1:14" ht="20.25">
      <c r="A50" s="63">
        <v>46</v>
      </c>
      <c r="B50" s="65">
        <v>4</v>
      </c>
      <c r="C50" s="65">
        <v>4</v>
      </c>
      <c r="D50" s="65">
        <v>4</v>
      </c>
      <c r="E50" s="65">
        <v>4</v>
      </c>
      <c r="F50" s="65">
        <v>3</v>
      </c>
      <c r="G50" s="65">
        <v>3</v>
      </c>
      <c r="H50" s="65">
        <v>4</v>
      </c>
      <c r="I50" s="65">
        <v>4</v>
      </c>
      <c r="J50" s="65">
        <v>4</v>
      </c>
      <c r="K50" s="65">
        <v>3</v>
      </c>
      <c r="L50" s="65">
        <v>3</v>
      </c>
      <c r="M50" s="65">
        <v>4</v>
      </c>
      <c r="N50" s="64">
        <f t="shared" si="0"/>
        <v>44</v>
      </c>
    </row>
    <row r="51" spans="1:14" ht="20.25">
      <c r="A51" s="63">
        <v>47</v>
      </c>
      <c r="B51" s="65">
        <v>3</v>
      </c>
      <c r="C51" s="65">
        <v>4</v>
      </c>
      <c r="D51" s="65">
        <v>3</v>
      </c>
      <c r="E51" s="65">
        <v>4</v>
      </c>
      <c r="F51" s="65">
        <v>4</v>
      </c>
      <c r="G51" s="65">
        <v>4</v>
      </c>
      <c r="H51" s="65">
        <v>3</v>
      </c>
      <c r="I51" s="65">
        <v>3</v>
      </c>
      <c r="J51" s="65">
        <v>3</v>
      </c>
      <c r="K51" s="65">
        <v>4</v>
      </c>
      <c r="L51" s="65">
        <v>4</v>
      </c>
      <c r="M51" s="65">
        <v>3</v>
      </c>
      <c r="N51" s="64">
        <f t="shared" si="0"/>
        <v>42</v>
      </c>
    </row>
    <row r="52" spans="1:14" ht="20.25">
      <c r="A52" s="63">
        <v>48</v>
      </c>
      <c r="B52" s="65">
        <v>4</v>
      </c>
      <c r="C52" s="65">
        <v>2</v>
      </c>
      <c r="D52" s="65">
        <v>4</v>
      </c>
      <c r="E52" s="65">
        <v>4</v>
      </c>
      <c r="F52" s="65">
        <v>3</v>
      </c>
      <c r="G52" s="65">
        <v>3</v>
      </c>
      <c r="H52" s="65">
        <v>3</v>
      </c>
      <c r="I52" s="65">
        <v>4</v>
      </c>
      <c r="J52" s="65">
        <v>4</v>
      </c>
      <c r="K52" s="65">
        <v>3</v>
      </c>
      <c r="L52" s="65">
        <v>3</v>
      </c>
      <c r="M52" s="65">
        <v>3</v>
      </c>
      <c r="N52" s="64">
        <f t="shared" si="0"/>
        <v>40</v>
      </c>
    </row>
    <row r="53" spans="1:14" ht="20.25">
      <c r="A53" s="63">
        <v>49</v>
      </c>
      <c r="B53" s="65">
        <v>4</v>
      </c>
      <c r="C53" s="65">
        <v>4</v>
      </c>
      <c r="D53" s="65">
        <v>4</v>
      </c>
      <c r="E53" s="65">
        <v>3</v>
      </c>
      <c r="F53" s="65">
        <v>3</v>
      </c>
      <c r="G53" s="65">
        <v>3</v>
      </c>
      <c r="H53" s="65">
        <v>3</v>
      </c>
      <c r="I53" s="65">
        <v>4</v>
      </c>
      <c r="J53" s="65">
        <v>4</v>
      </c>
      <c r="K53" s="65">
        <v>3</v>
      </c>
      <c r="L53" s="65">
        <v>4</v>
      </c>
      <c r="M53" s="65">
        <v>3</v>
      </c>
      <c r="N53" s="64">
        <f t="shared" si="0"/>
        <v>42</v>
      </c>
    </row>
    <row r="54" spans="1:14" ht="20.25">
      <c r="A54" s="63">
        <v>50</v>
      </c>
      <c r="B54" s="65">
        <v>3</v>
      </c>
      <c r="C54" s="65">
        <v>2</v>
      </c>
      <c r="D54" s="65">
        <v>3</v>
      </c>
      <c r="E54" s="65">
        <v>4</v>
      </c>
      <c r="F54" s="65">
        <v>2</v>
      </c>
      <c r="G54" s="65">
        <v>4</v>
      </c>
      <c r="H54" s="65">
        <v>3</v>
      </c>
      <c r="I54" s="65">
        <v>3</v>
      </c>
      <c r="J54" s="65">
        <v>3</v>
      </c>
      <c r="K54" s="65">
        <v>2</v>
      </c>
      <c r="L54" s="65">
        <v>3</v>
      </c>
      <c r="M54" s="65">
        <v>3</v>
      </c>
      <c r="N54" s="64">
        <f t="shared" si="0"/>
        <v>35</v>
      </c>
    </row>
    <row r="55" spans="1:14" ht="20.25">
      <c r="A55" s="63">
        <v>51</v>
      </c>
      <c r="B55" s="65">
        <v>4</v>
      </c>
      <c r="C55" s="65">
        <v>3</v>
      </c>
      <c r="D55" s="65">
        <v>4</v>
      </c>
      <c r="E55" s="65">
        <v>4</v>
      </c>
      <c r="F55" s="65">
        <v>3</v>
      </c>
      <c r="G55" s="65">
        <v>4</v>
      </c>
      <c r="H55" s="65">
        <v>4</v>
      </c>
      <c r="I55" s="65">
        <v>4</v>
      </c>
      <c r="J55" s="65">
        <v>4</v>
      </c>
      <c r="K55" s="65">
        <v>3</v>
      </c>
      <c r="L55" s="65">
        <v>4</v>
      </c>
      <c r="M55" s="65">
        <v>4</v>
      </c>
      <c r="N55" s="64">
        <f t="shared" si="0"/>
        <v>45</v>
      </c>
    </row>
    <row r="56" spans="1:14" ht="20.25">
      <c r="A56" s="63">
        <v>52</v>
      </c>
      <c r="B56" s="65">
        <v>4</v>
      </c>
      <c r="C56" s="65">
        <v>4</v>
      </c>
      <c r="D56" s="65">
        <v>4</v>
      </c>
      <c r="E56" s="65">
        <v>4</v>
      </c>
      <c r="F56" s="65">
        <v>3</v>
      </c>
      <c r="G56" s="65">
        <v>5</v>
      </c>
      <c r="H56" s="65">
        <v>3</v>
      </c>
      <c r="I56" s="65">
        <v>4</v>
      </c>
      <c r="J56" s="65">
        <v>4</v>
      </c>
      <c r="K56" s="65">
        <v>3</v>
      </c>
      <c r="L56" s="65">
        <v>4</v>
      </c>
      <c r="M56" s="65">
        <v>3</v>
      </c>
      <c r="N56" s="64">
        <f t="shared" si="0"/>
        <v>45</v>
      </c>
    </row>
    <row r="57" spans="1:14" ht="20.25">
      <c r="A57" s="63">
        <v>53</v>
      </c>
      <c r="B57" s="65">
        <v>5</v>
      </c>
      <c r="C57" s="65">
        <v>4</v>
      </c>
      <c r="D57" s="65">
        <v>5</v>
      </c>
      <c r="E57" s="65">
        <v>4</v>
      </c>
      <c r="F57" s="65">
        <v>2</v>
      </c>
      <c r="G57" s="65">
        <v>4</v>
      </c>
      <c r="H57" s="65">
        <v>4</v>
      </c>
      <c r="I57" s="65">
        <v>5</v>
      </c>
      <c r="J57" s="65">
        <v>5</v>
      </c>
      <c r="K57" s="65">
        <v>2</v>
      </c>
      <c r="L57" s="65">
        <v>3</v>
      </c>
      <c r="M57" s="65">
        <v>4</v>
      </c>
      <c r="N57" s="64">
        <f t="shared" si="0"/>
        <v>47</v>
      </c>
    </row>
    <row r="58" spans="1:14" ht="20.25">
      <c r="A58" s="63">
        <v>54</v>
      </c>
      <c r="B58" s="65">
        <v>5</v>
      </c>
      <c r="C58" s="65">
        <v>4</v>
      </c>
      <c r="D58" s="65">
        <v>5</v>
      </c>
      <c r="E58" s="65">
        <v>5</v>
      </c>
      <c r="F58" s="65">
        <v>3</v>
      </c>
      <c r="G58" s="65">
        <v>4</v>
      </c>
      <c r="H58" s="65">
        <v>5</v>
      </c>
      <c r="I58" s="65">
        <v>5</v>
      </c>
      <c r="J58" s="65">
        <v>5</v>
      </c>
      <c r="K58" s="65">
        <v>3</v>
      </c>
      <c r="L58" s="65">
        <v>4</v>
      </c>
      <c r="M58" s="65">
        <v>5</v>
      </c>
      <c r="N58" s="64">
        <f t="shared" si="0"/>
        <v>53</v>
      </c>
    </row>
    <row r="59" spans="1:14" ht="20.25">
      <c r="A59" s="63">
        <v>55</v>
      </c>
      <c r="B59" s="65">
        <v>5</v>
      </c>
      <c r="C59" s="65">
        <v>4</v>
      </c>
      <c r="D59" s="65">
        <v>5</v>
      </c>
      <c r="E59" s="65">
        <v>4</v>
      </c>
      <c r="F59" s="65">
        <v>4</v>
      </c>
      <c r="G59" s="65">
        <v>3</v>
      </c>
      <c r="H59" s="65">
        <v>4</v>
      </c>
      <c r="I59" s="65">
        <v>5</v>
      </c>
      <c r="J59" s="65">
        <v>5</v>
      </c>
      <c r="K59" s="65">
        <v>4</v>
      </c>
      <c r="L59" s="65">
        <v>5</v>
      </c>
      <c r="M59" s="65">
        <v>4</v>
      </c>
      <c r="N59" s="64">
        <f t="shared" si="0"/>
        <v>52</v>
      </c>
    </row>
    <row r="60" spans="1:14" ht="20.25">
      <c r="A60" s="63">
        <v>56</v>
      </c>
      <c r="B60" s="65">
        <v>5</v>
      </c>
      <c r="C60" s="65">
        <v>3</v>
      </c>
      <c r="D60" s="65">
        <v>5</v>
      </c>
      <c r="E60" s="65">
        <v>4</v>
      </c>
      <c r="F60" s="65">
        <v>3</v>
      </c>
      <c r="G60" s="65">
        <v>4</v>
      </c>
      <c r="H60" s="65">
        <v>3</v>
      </c>
      <c r="I60" s="65">
        <v>5</v>
      </c>
      <c r="J60" s="65">
        <v>5</v>
      </c>
      <c r="K60" s="65">
        <v>3</v>
      </c>
      <c r="L60" s="65">
        <v>4</v>
      </c>
      <c r="M60" s="65">
        <v>3</v>
      </c>
      <c r="N60" s="64">
        <f t="shared" si="0"/>
        <v>47</v>
      </c>
    </row>
    <row r="61" spans="1:14" ht="20.25">
      <c r="A61" s="63">
        <v>57</v>
      </c>
      <c r="B61" s="65">
        <v>5</v>
      </c>
      <c r="C61" s="65">
        <v>4</v>
      </c>
      <c r="D61" s="65">
        <v>5</v>
      </c>
      <c r="E61" s="65">
        <v>4</v>
      </c>
      <c r="F61" s="65">
        <v>4</v>
      </c>
      <c r="G61" s="65">
        <v>4</v>
      </c>
      <c r="H61" s="65">
        <v>3</v>
      </c>
      <c r="I61" s="65">
        <v>5</v>
      </c>
      <c r="J61" s="65">
        <v>5</v>
      </c>
      <c r="K61" s="65">
        <v>4</v>
      </c>
      <c r="L61" s="65">
        <v>5</v>
      </c>
      <c r="M61" s="65">
        <v>3</v>
      </c>
      <c r="N61" s="64">
        <f t="shared" si="0"/>
        <v>51</v>
      </c>
    </row>
    <row r="62" spans="1:14" ht="20.25">
      <c r="A62" s="63">
        <v>58</v>
      </c>
      <c r="B62" s="65">
        <v>5</v>
      </c>
      <c r="C62" s="65">
        <v>3</v>
      </c>
      <c r="D62" s="65">
        <v>5</v>
      </c>
      <c r="E62" s="65">
        <v>3</v>
      </c>
      <c r="F62" s="65">
        <v>3</v>
      </c>
      <c r="G62" s="65">
        <v>4</v>
      </c>
      <c r="H62" s="65">
        <v>3</v>
      </c>
      <c r="I62" s="65">
        <v>5</v>
      </c>
      <c r="J62" s="65">
        <v>5</v>
      </c>
      <c r="K62" s="65">
        <v>3</v>
      </c>
      <c r="L62" s="65">
        <v>4</v>
      </c>
      <c r="M62" s="65">
        <v>3</v>
      </c>
      <c r="N62" s="64">
        <f t="shared" si="0"/>
        <v>46</v>
      </c>
    </row>
    <row r="63" spans="1:14" ht="20.25">
      <c r="A63" s="63">
        <v>59</v>
      </c>
      <c r="B63" s="65">
        <v>5</v>
      </c>
      <c r="C63" s="65">
        <v>3</v>
      </c>
      <c r="D63" s="65">
        <v>5</v>
      </c>
      <c r="E63" s="65">
        <v>4</v>
      </c>
      <c r="F63" s="65">
        <v>3</v>
      </c>
      <c r="G63" s="65">
        <v>5</v>
      </c>
      <c r="H63" s="65">
        <v>4</v>
      </c>
      <c r="I63" s="65">
        <v>5</v>
      </c>
      <c r="J63" s="65">
        <v>5</v>
      </c>
      <c r="K63" s="65">
        <v>3</v>
      </c>
      <c r="L63" s="65">
        <v>5</v>
      </c>
      <c r="M63" s="65">
        <v>4</v>
      </c>
      <c r="N63" s="64">
        <f t="shared" si="0"/>
        <v>51</v>
      </c>
    </row>
    <row r="64" spans="1:14" ht="20.25">
      <c r="A64" s="63">
        <v>60</v>
      </c>
      <c r="B64" s="65">
        <v>4</v>
      </c>
      <c r="C64" s="65">
        <v>3</v>
      </c>
      <c r="D64" s="65">
        <v>4</v>
      </c>
      <c r="E64" s="65">
        <v>4</v>
      </c>
      <c r="F64" s="65">
        <v>4</v>
      </c>
      <c r="G64" s="65">
        <v>4</v>
      </c>
      <c r="H64" s="65">
        <v>3</v>
      </c>
      <c r="I64" s="65">
        <v>4</v>
      </c>
      <c r="J64" s="65">
        <v>4</v>
      </c>
      <c r="K64" s="65">
        <v>4</v>
      </c>
      <c r="L64" s="65">
        <v>4</v>
      </c>
      <c r="M64" s="65">
        <v>3</v>
      </c>
      <c r="N64" s="64">
        <f t="shared" si="0"/>
        <v>45</v>
      </c>
    </row>
    <row r="65" spans="1:14" ht="20.25">
      <c r="A65" s="63">
        <v>61</v>
      </c>
      <c r="B65" s="65">
        <v>4</v>
      </c>
      <c r="C65" s="65">
        <v>2</v>
      </c>
      <c r="D65" s="65">
        <v>4</v>
      </c>
      <c r="E65" s="65">
        <v>4</v>
      </c>
      <c r="F65" s="65">
        <v>3</v>
      </c>
      <c r="G65" s="65">
        <v>4</v>
      </c>
      <c r="H65" s="65">
        <v>4</v>
      </c>
      <c r="I65" s="65">
        <v>4</v>
      </c>
      <c r="J65" s="65">
        <v>4</v>
      </c>
      <c r="K65" s="65">
        <v>3</v>
      </c>
      <c r="L65" s="65">
        <v>5</v>
      </c>
      <c r="M65" s="65">
        <v>4</v>
      </c>
      <c r="N65" s="64">
        <f t="shared" si="0"/>
        <v>45</v>
      </c>
    </row>
    <row r="66" spans="1:14" ht="20.25">
      <c r="A66" s="63">
        <v>62</v>
      </c>
      <c r="B66" s="65">
        <v>5</v>
      </c>
      <c r="C66" s="65">
        <v>2</v>
      </c>
      <c r="D66" s="65">
        <v>5</v>
      </c>
      <c r="E66" s="65">
        <v>4</v>
      </c>
      <c r="F66" s="65">
        <v>4</v>
      </c>
      <c r="G66" s="65">
        <v>4</v>
      </c>
      <c r="H66" s="65">
        <v>5</v>
      </c>
      <c r="I66" s="65">
        <v>5</v>
      </c>
      <c r="J66" s="65">
        <v>5</v>
      </c>
      <c r="K66" s="65">
        <v>4</v>
      </c>
      <c r="L66" s="65">
        <v>4</v>
      </c>
      <c r="M66" s="65">
        <v>5</v>
      </c>
      <c r="N66" s="64">
        <f t="shared" si="0"/>
        <v>52</v>
      </c>
    </row>
    <row r="67" spans="1:14" ht="20.25">
      <c r="A67" s="63">
        <v>63</v>
      </c>
      <c r="B67" s="65">
        <v>3</v>
      </c>
      <c r="C67" s="65">
        <v>4</v>
      </c>
      <c r="D67" s="65">
        <v>3</v>
      </c>
      <c r="E67" s="65">
        <v>4</v>
      </c>
      <c r="F67" s="65">
        <v>3</v>
      </c>
      <c r="G67" s="65">
        <v>4</v>
      </c>
      <c r="H67" s="65">
        <v>4</v>
      </c>
      <c r="I67" s="65">
        <v>3</v>
      </c>
      <c r="J67" s="65">
        <v>3</v>
      </c>
      <c r="K67" s="65">
        <v>3</v>
      </c>
      <c r="L67" s="65">
        <v>4</v>
      </c>
      <c r="M67" s="65">
        <v>4</v>
      </c>
      <c r="N67" s="64">
        <f t="shared" si="0"/>
        <v>42</v>
      </c>
    </row>
    <row r="68" spans="1:14" ht="20.25">
      <c r="A68" s="63">
        <v>64</v>
      </c>
      <c r="B68" s="65">
        <v>3</v>
      </c>
      <c r="C68" s="65">
        <v>4</v>
      </c>
      <c r="D68" s="65">
        <v>3</v>
      </c>
      <c r="E68" s="65">
        <v>4</v>
      </c>
      <c r="F68" s="65">
        <v>4</v>
      </c>
      <c r="G68" s="65">
        <v>3</v>
      </c>
      <c r="H68" s="65">
        <v>4</v>
      </c>
      <c r="I68" s="65">
        <v>3</v>
      </c>
      <c r="J68" s="65">
        <v>3</v>
      </c>
      <c r="K68" s="65">
        <v>4</v>
      </c>
      <c r="L68" s="65">
        <v>4</v>
      </c>
      <c r="M68" s="65">
        <v>4</v>
      </c>
      <c r="N68" s="64">
        <f t="shared" si="0"/>
        <v>43</v>
      </c>
    </row>
    <row r="69" spans="1:14" ht="20.25">
      <c r="A69" s="63">
        <v>65</v>
      </c>
      <c r="B69" s="65">
        <v>3</v>
      </c>
      <c r="C69" s="65">
        <v>3</v>
      </c>
      <c r="D69" s="65">
        <v>3</v>
      </c>
      <c r="E69" s="65">
        <v>4</v>
      </c>
      <c r="F69" s="65">
        <v>3</v>
      </c>
      <c r="G69" s="65">
        <v>4</v>
      </c>
      <c r="H69" s="65">
        <v>4</v>
      </c>
      <c r="I69" s="65">
        <v>3</v>
      </c>
      <c r="J69" s="65">
        <v>3</v>
      </c>
      <c r="K69" s="65">
        <v>3</v>
      </c>
      <c r="L69" s="65">
        <v>4</v>
      </c>
      <c r="M69" s="65">
        <v>4</v>
      </c>
      <c r="N69" s="64">
        <f t="shared" si="0"/>
        <v>41</v>
      </c>
    </row>
    <row r="70" spans="1:14" ht="20.25">
      <c r="A70" s="63">
        <v>66</v>
      </c>
      <c r="B70" s="65">
        <v>4</v>
      </c>
      <c r="C70" s="65">
        <v>3</v>
      </c>
      <c r="D70" s="65">
        <v>4</v>
      </c>
      <c r="E70" s="65">
        <v>3</v>
      </c>
      <c r="F70" s="65">
        <v>4</v>
      </c>
      <c r="G70" s="65">
        <v>4</v>
      </c>
      <c r="H70" s="65">
        <v>5</v>
      </c>
      <c r="I70" s="65">
        <v>4</v>
      </c>
      <c r="J70" s="65">
        <v>4</v>
      </c>
      <c r="K70" s="65">
        <v>4</v>
      </c>
      <c r="L70" s="65">
        <v>5</v>
      </c>
      <c r="M70" s="65">
        <v>5</v>
      </c>
      <c r="N70" s="64">
        <f>SUM(B70:M70)</f>
        <v>49</v>
      </c>
    </row>
    <row r="71" spans="1:14" ht="20.25">
      <c r="A71" s="63">
        <v>67</v>
      </c>
      <c r="B71" s="65">
        <v>4</v>
      </c>
      <c r="C71" s="65">
        <v>3</v>
      </c>
      <c r="D71" s="65">
        <v>4</v>
      </c>
      <c r="E71" s="65">
        <v>4</v>
      </c>
      <c r="F71" s="65">
        <v>4</v>
      </c>
      <c r="G71" s="65">
        <v>4</v>
      </c>
      <c r="H71" s="65">
        <v>4</v>
      </c>
      <c r="I71" s="65">
        <v>4</v>
      </c>
      <c r="J71" s="65">
        <v>4</v>
      </c>
      <c r="K71" s="65">
        <v>4</v>
      </c>
      <c r="L71" s="65">
        <v>5</v>
      </c>
      <c r="M71" s="65">
        <v>4</v>
      </c>
      <c r="N71" s="64">
        <f>SUM(B71:M71)</f>
        <v>48</v>
      </c>
    </row>
    <row r="72" spans="1:14" ht="20.25">
      <c r="A72" s="63">
        <v>68</v>
      </c>
      <c r="B72" s="65">
        <v>4</v>
      </c>
      <c r="C72" s="65">
        <v>4</v>
      </c>
      <c r="D72" s="65">
        <v>4</v>
      </c>
      <c r="E72" s="65">
        <v>4</v>
      </c>
      <c r="F72" s="65">
        <v>4</v>
      </c>
      <c r="G72" s="65">
        <v>4</v>
      </c>
      <c r="H72" s="65">
        <v>4</v>
      </c>
      <c r="I72" s="65">
        <v>4</v>
      </c>
      <c r="J72" s="65">
        <v>4</v>
      </c>
      <c r="K72" s="65">
        <v>4</v>
      </c>
      <c r="L72" s="65">
        <v>5</v>
      </c>
      <c r="M72" s="65">
        <v>4</v>
      </c>
      <c r="N72" s="64">
        <f>SUM(B72:M72)</f>
        <v>49</v>
      </c>
    </row>
    <row r="73" spans="1:14" ht="20.25">
      <c r="A73" s="63">
        <v>69</v>
      </c>
      <c r="B73" s="65">
        <v>3</v>
      </c>
      <c r="C73" s="65">
        <v>5</v>
      </c>
      <c r="D73" s="65">
        <v>3</v>
      </c>
      <c r="E73" s="65">
        <v>3</v>
      </c>
      <c r="F73" s="65">
        <v>4</v>
      </c>
      <c r="G73" s="65">
        <v>4</v>
      </c>
      <c r="H73" s="65">
        <v>4</v>
      </c>
      <c r="I73" s="65">
        <v>3</v>
      </c>
      <c r="J73" s="65">
        <v>3</v>
      </c>
      <c r="K73" s="65">
        <v>4</v>
      </c>
      <c r="L73" s="65">
        <v>4</v>
      </c>
      <c r="M73" s="65">
        <v>4</v>
      </c>
      <c r="N73" s="64">
        <f>SUM(B73:M73)</f>
        <v>44</v>
      </c>
    </row>
    <row r="74" spans="1:14" ht="20.25">
      <c r="A74" s="63">
        <v>70</v>
      </c>
      <c r="B74" s="65">
        <v>5</v>
      </c>
      <c r="C74" s="65">
        <v>4</v>
      </c>
      <c r="D74" s="65">
        <v>5</v>
      </c>
      <c r="E74" s="65">
        <v>4</v>
      </c>
      <c r="F74" s="65">
        <v>4</v>
      </c>
      <c r="G74" s="65">
        <v>4</v>
      </c>
      <c r="H74" s="65">
        <v>4</v>
      </c>
      <c r="I74" s="65">
        <v>5</v>
      </c>
      <c r="J74" s="65">
        <v>5</v>
      </c>
      <c r="K74" s="65">
        <v>4</v>
      </c>
      <c r="L74" s="65">
        <v>3</v>
      </c>
      <c r="M74" s="65">
        <v>4</v>
      </c>
      <c r="N74" s="64">
        <f>SUM(B74:M74)</f>
        <v>51</v>
      </c>
    </row>
    <row r="75" spans="1:13" s="4" customFormat="1" ht="18">
      <c r="A75" s="3"/>
      <c r="B75" s="18">
        <f>CORREL(B5:B74,N5:N74)</f>
        <v>0.7602868105964861</v>
      </c>
      <c r="C75" s="18">
        <f>CORREL(C5:C74,N5:N74)</f>
        <v>0.32412034439055604</v>
      </c>
      <c r="D75" s="18">
        <f>CORREL(D5:D74,N5:N74)</f>
        <v>0.7602868105964861</v>
      </c>
      <c r="E75" s="18" t="e">
        <f aca="true" t="shared" si="1" ref="E75:M75">CORREL(E5:E74,Q5:Q74)</f>
        <v>#DIV/0!</v>
      </c>
      <c r="F75" s="18" t="e">
        <f t="shared" si="1"/>
        <v>#DIV/0!</v>
      </c>
      <c r="G75" s="18" t="e">
        <f t="shared" si="1"/>
        <v>#DIV/0!</v>
      </c>
      <c r="H75" s="18" t="e">
        <f t="shared" si="1"/>
        <v>#DIV/0!</v>
      </c>
      <c r="I75" s="18" t="e">
        <f t="shared" si="1"/>
        <v>#DIV/0!</v>
      </c>
      <c r="J75" s="18" t="e">
        <f t="shared" si="1"/>
        <v>#DIV/0!</v>
      </c>
      <c r="K75" s="18" t="e">
        <f t="shared" si="1"/>
        <v>#DIV/0!</v>
      </c>
      <c r="L75" s="18" t="e">
        <f t="shared" si="1"/>
        <v>#DIV/0!</v>
      </c>
      <c r="M75" s="18" t="e">
        <f t="shared" si="1"/>
        <v>#DIV/0!</v>
      </c>
    </row>
    <row r="76" s="4" customFormat="1" ht="11.25">
      <c r="A76" s="3"/>
    </row>
    <row r="77" s="4" customFormat="1" ht="11.25">
      <c r="A77" s="3"/>
    </row>
    <row r="78" s="4" customFormat="1" ht="11.25">
      <c r="A78" s="3"/>
    </row>
    <row r="79" s="4" customFormat="1" ht="11.25">
      <c r="A79" s="3"/>
    </row>
    <row r="80" s="4" customFormat="1" ht="11.25">
      <c r="A80" s="3"/>
    </row>
    <row r="81" s="4" customFormat="1" ht="11.25">
      <c r="A81" s="3"/>
    </row>
    <row r="82" s="4" customFormat="1" ht="11.25">
      <c r="A82" s="3"/>
    </row>
    <row r="83" s="4" customFormat="1" ht="11.25">
      <c r="A83" s="3"/>
    </row>
    <row r="84" s="4" customFormat="1" ht="11.25">
      <c r="A84" s="3"/>
    </row>
    <row r="85" s="4" customFormat="1" ht="11.25">
      <c r="A85" s="3"/>
    </row>
    <row r="86" s="4" customFormat="1" ht="11.25">
      <c r="A86" s="3"/>
    </row>
    <row r="87" s="4" customFormat="1" ht="11.25">
      <c r="A87" s="3"/>
    </row>
    <row r="88" s="4" customFormat="1" ht="11.25">
      <c r="A88" s="3"/>
    </row>
    <row r="89" s="4" customFormat="1" ht="11.25">
      <c r="A89" s="3"/>
    </row>
    <row r="90" s="4" customFormat="1" ht="11.25">
      <c r="A90" s="3"/>
    </row>
    <row r="91" s="4" customFormat="1" ht="11.25">
      <c r="A91" s="3"/>
    </row>
    <row r="92" s="4" customFormat="1" ht="11.25">
      <c r="A92" s="3"/>
    </row>
    <row r="93" s="4" customFormat="1" ht="11.25">
      <c r="A93" s="3"/>
    </row>
    <row r="94" s="4" customFormat="1" ht="11.25">
      <c r="A94" s="3"/>
    </row>
    <row r="95" s="4" customFormat="1" ht="11.25">
      <c r="A95" s="3"/>
    </row>
    <row r="96" s="4" customFormat="1" ht="11.25">
      <c r="A96" s="3"/>
    </row>
    <row r="97" s="4" customFormat="1" ht="11.25">
      <c r="A97" s="3"/>
    </row>
    <row r="98" s="4" customFormat="1" ht="11.25">
      <c r="A98" s="3"/>
    </row>
    <row r="99" s="4" customFormat="1" ht="11.25">
      <c r="A99" s="3"/>
    </row>
    <row r="100" s="4" customFormat="1" ht="11.25">
      <c r="A100" s="3"/>
    </row>
    <row r="101" s="4" customFormat="1" ht="11.25">
      <c r="A101" s="3"/>
    </row>
    <row r="102" s="4" customFormat="1" ht="11.25">
      <c r="A102" s="3"/>
    </row>
    <row r="103" s="4" customFormat="1" ht="11.25">
      <c r="A103" s="3"/>
    </row>
    <row r="104" s="4" customFormat="1" ht="11.25">
      <c r="A104" s="3"/>
    </row>
    <row r="105" s="4" customFormat="1" ht="11.25">
      <c r="A105" s="3"/>
    </row>
    <row r="106" s="4" customFormat="1" ht="11.25">
      <c r="A106" s="3"/>
    </row>
    <row r="107" s="4" customFormat="1" ht="11.25">
      <c r="A107" s="3"/>
    </row>
    <row r="108" s="4" customFormat="1" ht="11.25">
      <c r="A108" s="3"/>
    </row>
    <row r="109" s="4" customFormat="1" ht="11.25">
      <c r="A109" s="3"/>
    </row>
    <row r="110" s="4" customFormat="1" ht="11.25">
      <c r="A110" s="3"/>
    </row>
    <row r="111" s="4" customFormat="1" ht="11.25">
      <c r="A111" s="3"/>
    </row>
    <row r="112" s="4" customFormat="1" ht="11.25">
      <c r="A112" s="3"/>
    </row>
    <row r="113" s="4" customFormat="1" ht="11.25">
      <c r="A113" s="3"/>
    </row>
    <row r="114" s="4" customFormat="1" ht="11.25">
      <c r="A114" s="3"/>
    </row>
    <row r="115" s="4" customFormat="1" ht="11.25">
      <c r="A115" s="3"/>
    </row>
    <row r="116" s="4" customFormat="1" ht="11.25">
      <c r="A116" s="3"/>
    </row>
    <row r="117" s="4" customFormat="1" ht="11.25">
      <c r="A117" s="3"/>
    </row>
    <row r="118" s="4" customFormat="1" ht="11.25">
      <c r="A118" s="3"/>
    </row>
    <row r="119" s="4" customFormat="1" ht="11.25">
      <c r="A119" s="3"/>
    </row>
    <row r="120" s="4" customFormat="1" ht="11.25">
      <c r="A120" s="3"/>
    </row>
    <row r="121" s="4" customFormat="1" ht="11.25">
      <c r="A121" s="3"/>
    </row>
    <row r="122" s="4" customFormat="1" ht="11.25">
      <c r="A122" s="3"/>
    </row>
    <row r="123" s="4" customFormat="1" ht="11.25">
      <c r="A123" s="3"/>
    </row>
    <row r="124" s="4" customFormat="1" ht="11.25">
      <c r="A124" s="3"/>
    </row>
  </sheetData>
  <sheetProtection/>
  <mergeCells count="1">
    <mergeCell ref="B3:M3"/>
  </mergeCells>
  <printOptions horizontalCentered="1"/>
  <pageMargins left="1" right="0.25" top="1" bottom="0.75" header="0" footer="0.5"/>
  <pageSetup horizontalDpi="300" verticalDpi="3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0">
      <selection activeCell="L11" sqref="L10:L11"/>
    </sheetView>
  </sheetViews>
  <sheetFormatPr defaultColWidth="9.140625" defaultRowHeight="12.75"/>
  <cols>
    <col min="2" max="2" width="13.421875" style="0" customWidth="1"/>
    <col min="6" max="6" width="12.140625" style="0" customWidth="1"/>
  </cols>
  <sheetData>
    <row r="2" spans="1:12" ht="18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>
      <c r="A3" s="17" t="s">
        <v>27</v>
      </c>
      <c r="B3" s="17" t="s">
        <v>28</v>
      </c>
      <c r="C3" s="16" t="s">
        <v>29</v>
      </c>
      <c r="D3" s="16" t="s">
        <v>30</v>
      </c>
      <c r="E3" s="16" t="s">
        <v>31</v>
      </c>
      <c r="F3" s="17" t="s">
        <v>32</v>
      </c>
      <c r="G3" s="16" t="s">
        <v>33</v>
      </c>
      <c r="H3" s="16" t="s">
        <v>34</v>
      </c>
      <c r="I3" s="13"/>
      <c r="J3" s="13"/>
      <c r="K3" s="13"/>
      <c r="L3" s="13"/>
    </row>
    <row r="4" spans="1:12" ht="18">
      <c r="A4" s="17">
        <v>1</v>
      </c>
      <c r="B4" s="17">
        <v>3</v>
      </c>
      <c r="C4" s="17">
        <v>12</v>
      </c>
      <c r="D4" s="17">
        <v>0.17142857142857143</v>
      </c>
      <c r="E4" s="17">
        <v>0.17142857142857143</v>
      </c>
      <c r="F4" s="17">
        <v>0.2544126064615968</v>
      </c>
      <c r="G4" s="17">
        <v>-0.9485350408266382</v>
      </c>
      <c r="H4" s="17">
        <v>1.0000000000000002</v>
      </c>
      <c r="I4" s="13"/>
      <c r="J4" s="13"/>
      <c r="K4" s="13"/>
      <c r="L4" s="13"/>
    </row>
    <row r="5" spans="1:12" ht="18">
      <c r="A5" s="17"/>
      <c r="B5" s="17">
        <v>4</v>
      </c>
      <c r="C5" s="17">
        <v>37</v>
      </c>
      <c r="D5" s="17">
        <v>0.5285714285714286</v>
      </c>
      <c r="E5" s="17">
        <v>0.7</v>
      </c>
      <c r="F5" s="17">
        <v>0.3476926142000738</v>
      </c>
      <c r="G5" s="17">
        <v>0.5244005127080404</v>
      </c>
      <c r="H5" s="17">
        <v>2.3075978473766106</v>
      </c>
      <c r="I5" s="13"/>
      <c r="J5" s="13"/>
      <c r="K5" s="13"/>
      <c r="L5" s="13"/>
    </row>
    <row r="6" spans="1:12" ht="18">
      <c r="A6" s="17"/>
      <c r="B6" s="17">
        <v>5</v>
      </c>
      <c r="C6" s="17">
        <v>21</v>
      </c>
      <c r="D6" s="17">
        <v>0.3</v>
      </c>
      <c r="E6" s="17">
        <v>1</v>
      </c>
      <c r="F6" s="17">
        <v>0</v>
      </c>
      <c r="G6" s="17"/>
      <c r="H6" s="17">
        <v>3.6430489183595607</v>
      </c>
      <c r="I6" s="13"/>
      <c r="J6" s="13"/>
      <c r="K6" s="13"/>
      <c r="L6" s="13"/>
    </row>
    <row r="7" spans="1:12" ht="18">
      <c r="A7" s="17">
        <v>2</v>
      </c>
      <c r="B7" s="17">
        <v>2</v>
      </c>
      <c r="C7" s="17">
        <v>15</v>
      </c>
      <c r="D7" s="17">
        <v>0.21428571428571427</v>
      </c>
      <c r="E7" s="17">
        <v>0.21428571428571427</v>
      </c>
      <c r="F7" s="17">
        <v>0.29162563364376126</v>
      </c>
      <c r="G7" s="17">
        <v>-0.7916386077433748</v>
      </c>
      <c r="H7" s="17">
        <v>1</v>
      </c>
      <c r="I7" s="13"/>
      <c r="J7" s="13"/>
      <c r="K7" s="13"/>
      <c r="L7" s="13"/>
    </row>
    <row r="8" spans="1:12" ht="18">
      <c r="A8" s="17"/>
      <c r="B8" s="17">
        <v>3</v>
      </c>
      <c r="C8" s="17">
        <v>20</v>
      </c>
      <c r="D8" s="17">
        <v>0.2857142857142857</v>
      </c>
      <c r="E8" s="17">
        <v>0.5</v>
      </c>
      <c r="F8" s="17">
        <v>0.39894228040143265</v>
      </c>
      <c r="G8" s="17">
        <v>-1.392137635291833E-16</v>
      </c>
      <c r="H8" s="17">
        <v>1.9853113600190362</v>
      </c>
      <c r="I8" s="13"/>
      <c r="J8" s="13"/>
      <c r="K8" s="13"/>
      <c r="L8" s="13"/>
    </row>
    <row r="9" spans="1:12" ht="18">
      <c r="A9" s="17"/>
      <c r="B9" s="17">
        <v>4</v>
      </c>
      <c r="C9" s="17">
        <v>31</v>
      </c>
      <c r="D9" s="17">
        <v>0.44285714285714284</v>
      </c>
      <c r="E9" s="17">
        <v>0.9428571428571428</v>
      </c>
      <c r="F9" s="17">
        <v>0.11464605512536795</v>
      </c>
      <c r="G9" s="17">
        <v>1.5792195192835736</v>
      </c>
      <c r="H9" s="17">
        <v>3.0028788420361936</v>
      </c>
      <c r="I9" s="13"/>
      <c r="J9" s="13"/>
      <c r="K9" s="13"/>
      <c r="L9" s="13"/>
    </row>
    <row r="10" spans="1:12" ht="18">
      <c r="A10" s="17"/>
      <c r="B10" s="17">
        <v>5</v>
      </c>
      <c r="C10" s="17">
        <v>4</v>
      </c>
      <c r="D10" s="17">
        <v>0.05714285714285714</v>
      </c>
      <c r="E10" s="17">
        <v>1</v>
      </c>
      <c r="F10" s="17">
        <v>0</v>
      </c>
      <c r="G10" s="17"/>
      <c r="H10" s="17">
        <v>4.367225588364825</v>
      </c>
      <c r="I10" s="13"/>
      <c r="J10" s="13"/>
      <c r="K10" s="13"/>
      <c r="L10" s="13"/>
    </row>
    <row r="11" spans="1:12" ht="18">
      <c r="A11" s="17">
        <v>3</v>
      </c>
      <c r="B11" s="17">
        <v>3</v>
      </c>
      <c r="C11" s="17">
        <v>12</v>
      </c>
      <c r="D11" s="17">
        <v>0.17142857142857143</v>
      </c>
      <c r="E11" s="17">
        <v>0.17142857142857143</v>
      </c>
      <c r="F11" s="17">
        <v>0.2544126064615968</v>
      </c>
      <c r="G11" s="17">
        <v>-0.9485350408266382</v>
      </c>
      <c r="H11" s="17">
        <v>1.0000000000000002</v>
      </c>
      <c r="I11" s="13"/>
      <c r="J11" s="13"/>
      <c r="K11" s="13"/>
      <c r="L11" s="13"/>
    </row>
    <row r="12" spans="1:12" ht="18">
      <c r="A12" s="17"/>
      <c r="B12" s="17">
        <v>4</v>
      </c>
      <c r="C12" s="17">
        <v>37</v>
      </c>
      <c r="D12" s="17">
        <v>0.5285714285714286</v>
      </c>
      <c r="E12" s="17">
        <v>0.7</v>
      </c>
      <c r="F12" s="17">
        <v>0.3476926142000738</v>
      </c>
      <c r="G12" s="17">
        <v>0.5244005127080404</v>
      </c>
      <c r="H12" s="17">
        <v>2.3075978473766106</v>
      </c>
      <c r="I12" s="13"/>
      <c r="J12" s="13"/>
      <c r="K12" s="13"/>
      <c r="L12" s="13"/>
    </row>
    <row r="13" spans="1:12" ht="18">
      <c r="A13" s="17"/>
      <c r="B13" s="17">
        <v>5</v>
      </c>
      <c r="C13" s="17">
        <v>21</v>
      </c>
      <c r="D13" s="17">
        <v>0.3</v>
      </c>
      <c r="E13" s="17">
        <v>1</v>
      </c>
      <c r="F13" s="17">
        <v>0</v>
      </c>
      <c r="G13" s="17"/>
      <c r="H13" s="17">
        <v>3.6430489183595607</v>
      </c>
      <c r="I13" s="13"/>
      <c r="J13" s="13"/>
      <c r="K13" s="13"/>
      <c r="L13" s="13"/>
    </row>
    <row r="14" spans="1:12" ht="18">
      <c r="A14" s="17">
        <v>4</v>
      </c>
      <c r="B14" s="17">
        <v>2</v>
      </c>
      <c r="C14" s="17">
        <v>5</v>
      </c>
      <c r="D14" s="17">
        <v>0.07142857142857142</v>
      </c>
      <c r="E14" s="17">
        <v>0.07142857142857142</v>
      </c>
      <c r="F14" s="17">
        <v>0.13636862707383315</v>
      </c>
      <c r="G14" s="17">
        <v>-1.4652337926855226</v>
      </c>
      <c r="H14" s="17">
        <v>1</v>
      </c>
      <c r="I14" s="13"/>
      <c r="J14" s="13"/>
      <c r="K14" s="13"/>
      <c r="L14" s="13"/>
    </row>
    <row r="15" spans="1:12" ht="18">
      <c r="A15" s="17"/>
      <c r="B15" s="17">
        <v>3</v>
      </c>
      <c r="C15" s="17">
        <v>14</v>
      </c>
      <c r="D15" s="17">
        <v>0.2</v>
      </c>
      <c r="E15" s="17">
        <v>0.27142857142857146</v>
      </c>
      <c r="F15" s="17">
        <v>0.33151788368302215</v>
      </c>
      <c r="G15" s="17">
        <v>-0.6084981344998834</v>
      </c>
      <c r="H15" s="17">
        <v>1.9334144959877193</v>
      </c>
      <c r="I15" s="13"/>
      <c r="J15" s="13"/>
      <c r="K15" s="13"/>
      <c r="L15" s="13"/>
    </row>
    <row r="16" spans="1:12" ht="18">
      <c r="A16" s="17"/>
      <c r="B16" s="17">
        <v>4</v>
      </c>
      <c r="C16" s="17">
        <v>47</v>
      </c>
      <c r="D16" s="17">
        <v>0.6714285714285714</v>
      </c>
      <c r="E16" s="17">
        <v>0.9428571428571428</v>
      </c>
      <c r="F16" s="17">
        <v>0.11464605512536795</v>
      </c>
      <c r="G16" s="17">
        <v>1.5792195192835736</v>
      </c>
      <c r="H16" s="17">
        <v>3.23216137475783</v>
      </c>
      <c r="I16" s="13"/>
      <c r="J16" s="13"/>
      <c r="K16" s="13"/>
      <c r="L16" s="13"/>
    </row>
    <row r="17" spans="1:12" ht="18">
      <c r="A17" s="17"/>
      <c r="B17" s="17">
        <v>5</v>
      </c>
      <c r="C17" s="17">
        <v>4</v>
      </c>
      <c r="D17" s="17">
        <v>0.05714285714285714</v>
      </c>
      <c r="E17" s="17">
        <v>1</v>
      </c>
      <c r="F17" s="17">
        <v>0</v>
      </c>
      <c r="G17" s="17"/>
      <c r="H17" s="17">
        <v>4.9154667437276025</v>
      </c>
      <c r="I17" s="13"/>
      <c r="J17" s="13"/>
      <c r="K17" s="13"/>
      <c r="L17" s="13"/>
    </row>
    <row r="18" spans="1:12" ht="18">
      <c r="A18" s="17">
        <v>5</v>
      </c>
      <c r="B18" s="17">
        <v>2</v>
      </c>
      <c r="C18" s="17">
        <v>2</v>
      </c>
      <c r="D18" s="17">
        <v>0.02857142857142857</v>
      </c>
      <c r="E18" s="17">
        <v>0.02857142857142857</v>
      </c>
      <c r="F18" s="17">
        <v>0.06533990468155026</v>
      </c>
      <c r="G18" s="17">
        <v>-1.9022164957820178</v>
      </c>
      <c r="H18" s="17">
        <v>1</v>
      </c>
      <c r="I18" s="13"/>
      <c r="J18" s="13"/>
      <c r="K18" s="13"/>
      <c r="L18" s="13"/>
    </row>
    <row r="19" spans="1:12" ht="18">
      <c r="A19" s="17"/>
      <c r="B19" s="17">
        <v>3</v>
      </c>
      <c r="C19" s="17">
        <v>37</v>
      </c>
      <c r="D19" s="17">
        <v>0.5285714285714286</v>
      </c>
      <c r="E19" s="17">
        <v>0.5571428571428572</v>
      </c>
      <c r="F19" s="17">
        <v>0.39484279544430245</v>
      </c>
      <c r="G19" s="17">
        <v>0.14372923370582402</v>
      </c>
      <c r="H19" s="17">
        <v>2.6635128164652686</v>
      </c>
      <c r="I19" s="13"/>
      <c r="J19" s="13"/>
      <c r="K19" s="13"/>
      <c r="L19" s="13"/>
    </row>
    <row r="20" spans="1:12" ht="18">
      <c r="A20" s="17"/>
      <c r="B20" s="17">
        <v>4</v>
      </c>
      <c r="C20" s="17">
        <v>29</v>
      </c>
      <c r="D20" s="17">
        <v>0.4142857142857143</v>
      </c>
      <c r="E20" s="17">
        <v>0.9714285714285715</v>
      </c>
      <c r="F20" s="17">
        <v>0.06533990468155026</v>
      </c>
      <c r="G20" s="17">
        <v>1.9022164957820178</v>
      </c>
      <c r="H20" s="17">
        <v>4.082248469143661</v>
      </c>
      <c r="I20" s="13"/>
      <c r="J20" s="13"/>
      <c r="K20" s="13"/>
      <c r="L20" s="13"/>
    </row>
    <row r="21" spans="1:12" ht="18">
      <c r="A21" s="17"/>
      <c r="B21" s="17">
        <v>5</v>
      </c>
      <c r="C21" s="17">
        <v>2</v>
      </c>
      <c r="D21" s="17">
        <v>0.02857142857142857</v>
      </c>
      <c r="E21" s="17">
        <v>1</v>
      </c>
      <c r="F21" s="17">
        <v>0</v>
      </c>
      <c r="G21" s="17"/>
      <c r="H21" s="17">
        <v>5.573793327708527</v>
      </c>
      <c r="I21" s="13"/>
      <c r="J21" s="13"/>
      <c r="K21" s="13"/>
      <c r="L21" s="13"/>
    </row>
    <row r="22" spans="1:12" ht="18">
      <c r="A22" s="17">
        <v>6</v>
      </c>
      <c r="B22" s="17">
        <v>3</v>
      </c>
      <c r="C22" s="17">
        <v>16</v>
      </c>
      <c r="D22" s="17">
        <v>0.22857142857142856</v>
      </c>
      <c r="E22" s="17">
        <v>0.22857142857142856</v>
      </c>
      <c r="F22" s="17">
        <v>0.3025892241210818</v>
      </c>
      <c r="G22" s="17">
        <v>-0.7435597568794305</v>
      </c>
      <c r="H22" s="17">
        <v>1</v>
      </c>
      <c r="I22" s="13"/>
      <c r="J22" s="13"/>
      <c r="K22" s="13"/>
      <c r="L22" s="13"/>
    </row>
    <row r="23" spans="1:12" ht="18">
      <c r="A23" s="17"/>
      <c r="B23" s="17">
        <v>4</v>
      </c>
      <c r="C23" s="17">
        <v>49</v>
      </c>
      <c r="D23" s="17">
        <v>0.7</v>
      </c>
      <c r="E23" s="17">
        <v>0.9285714285714285</v>
      </c>
      <c r="F23" s="17">
        <v>0.13636862707383327</v>
      </c>
      <c r="G23" s="17">
        <v>1.4652337926855221</v>
      </c>
      <c r="H23" s="17">
        <v>2.5612858513115166</v>
      </c>
      <c r="I23" s="13"/>
      <c r="J23" s="13"/>
      <c r="K23" s="13"/>
      <c r="L23" s="13"/>
    </row>
    <row r="24" spans="1:12" ht="18">
      <c r="A24" s="17"/>
      <c r="B24" s="17">
        <v>5</v>
      </c>
      <c r="C24" s="17">
        <v>5</v>
      </c>
      <c r="D24" s="17">
        <v>0.07142857142857142</v>
      </c>
      <c r="E24" s="17">
        <v>0.9999999999999999</v>
      </c>
      <c r="F24" s="17">
        <v>0</v>
      </c>
      <c r="G24" s="17">
        <v>8.16072749992843</v>
      </c>
      <c r="H24" s="17">
        <v>4.2329886345634</v>
      </c>
      <c r="I24" s="13"/>
      <c r="J24" s="13"/>
      <c r="K24" s="13"/>
      <c r="L24" s="13"/>
    </row>
    <row r="25" spans="1:12" ht="18">
      <c r="A25" s="17">
        <v>7</v>
      </c>
      <c r="B25" s="17">
        <v>2</v>
      </c>
      <c r="C25" s="17">
        <v>1</v>
      </c>
      <c r="D25" s="17">
        <v>0.014285714285714285</v>
      </c>
      <c r="E25" s="17">
        <v>0.014285714285714285</v>
      </c>
      <c r="F25" s="17">
        <v>0.036313536197891565</v>
      </c>
      <c r="G25" s="17">
        <v>-2.189349755522083</v>
      </c>
      <c r="H25" s="17">
        <v>1</v>
      </c>
      <c r="I25" s="13"/>
      <c r="J25" s="13"/>
      <c r="K25" s="13"/>
      <c r="L25" s="13"/>
    </row>
    <row r="26" spans="1:12" ht="18">
      <c r="A26" s="17"/>
      <c r="B26" s="17">
        <v>3</v>
      </c>
      <c r="C26" s="17">
        <v>29</v>
      </c>
      <c r="D26" s="17">
        <v>0.4142857142857143</v>
      </c>
      <c r="E26" s="17">
        <v>0.4285714285714286</v>
      </c>
      <c r="F26" s="17">
        <v>0.3925306090954172</v>
      </c>
      <c r="G26" s="17">
        <v>-0.18001236979270507</v>
      </c>
      <c r="H26" s="17">
        <v>2.6821132199618307</v>
      </c>
      <c r="I26" s="13"/>
      <c r="J26" s="13"/>
      <c r="K26" s="13"/>
      <c r="L26" s="13"/>
    </row>
    <row r="27" spans="1:12" ht="18">
      <c r="A27" s="17"/>
      <c r="B27" s="17">
        <v>4</v>
      </c>
      <c r="C27" s="17">
        <v>34</v>
      </c>
      <c r="D27" s="17">
        <v>0.4857142857142857</v>
      </c>
      <c r="E27" s="17">
        <v>0.9142857142857144</v>
      </c>
      <c r="F27" s="17">
        <v>0.1565872993004833</v>
      </c>
      <c r="G27" s="17">
        <v>1.367627923315689</v>
      </c>
      <c r="H27" s="17">
        <v>4.027713171665509</v>
      </c>
      <c r="I27" s="13"/>
      <c r="J27" s="13"/>
      <c r="K27" s="13"/>
      <c r="L27" s="13"/>
    </row>
    <row r="28" spans="1:12" ht="18">
      <c r="A28" s="17"/>
      <c r="B28" s="17">
        <v>5</v>
      </c>
      <c r="C28" s="17">
        <v>6</v>
      </c>
      <c r="D28" s="17">
        <v>0.08571428571428572</v>
      </c>
      <c r="E28" s="17">
        <v>1</v>
      </c>
      <c r="F28" s="17">
        <v>0</v>
      </c>
      <c r="G28" s="17"/>
      <c r="H28" s="17">
        <v>5.368799359024717</v>
      </c>
      <c r="I28" s="13"/>
      <c r="J28" s="13"/>
      <c r="K28" s="13"/>
      <c r="L28" s="13"/>
    </row>
    <row r="29" spans="1:12" ht="18">
      <c r="A29" s="17">
        <v>8</v>
      </c>
      <c r="B29" s="17">
        <v>3</v>
      </c>
      <c r="C29" s="17">
        <v>12</v>
      </c>
      <c r="D29" s="17">
        <v>0.17142857142857143</v>
      </c>
      <c r="E29" s="17">
        <v>0.17142857142857143</v>
      </c>
      <c r="F29" s="17">
        <v>0.2544126064615968</v>
      </c>
      <c r="G29" s="17">
        <v>-0.9485350408266382</v>
      </c>
      <c r="H29" s="17">
        <v>1.0000000000000002</v>
      </c>
      <c r="I29" s="13"/>
      <c r="J29" s="13"/>
      <c r="K29" s="13"/>
      <c r="L29" s="13"/>
    </row>
    <row r="30" spans="1:12" ht="18">
      <c r="A30" s="17"/>
      <c r="B30" s="17">
        <v>4</v>
      </c>
      <c r="C30" s="17">
        <v>37</v>
      </c>
      <c r="D30" s="17">
        <v>0.5285714285714286</v>
      </c>
      <c r="E30" s="17">
        <v>0.7</v>
      </c>
      <c r="F30" s="17">
        <v>0.3476926142000738</v>
      </c>
      <c r="G30" s="17">
        <v>0.5244005127080404</v>
      </c>
      <c r="H30" s="17">
        <v>2.3075978473766106</v>
      </c>
      <c r="I30" s="13"/>
      <c r="J30" s="13"/>
      <c r="K30" s="13"/>
      <c r="L30" s="13"/>
    </row>
    <row r="31" spans="1:12" ht="18">
      <c r="A31" s="17"/>
      <c r="B31" s="17">
        <v>5</v>
      </c>
      <c r="C31" s="17">
        <v>21</v>
      </c>
      <c r="D31" s="17">
        <v>0.3</v>
      </c>
      <c r="E31" s="17">
        <v>1</v>
      </c>
      <c r="F31" s="17">
        <v>0</v>
      </c>
      <c r="G31" s="17"/>
      <c r="H31" s="17">
        <v>3.6430489183595607</v>
      </c>
      <c r="I31" s="13"/>
      <c r="J31" s="13"/>
      <c r="K31" s="13"/>
      <c r="L31" s="13"/>
    </row>
    <row r="32" spans="1:12" ht="18">
      <c r="A32" s="17">
        <v>9</v>
      </c>
      <c r="B32" s="17">
        <v>3</v>
      </c>
      <c r="C32" s="17">
        <v>12</v>
      </c>
      <c r="D32" s="17">
        <v>0.17142857142857143</v>
      </c>
      <c r="E32" s="17">
        <v>0.17142857142857143</v>
      </c>
      <c r="F32" s="17">
        <v>0.2544126064615968</v>
      </c>
      <c r="G32" s="17">
        <v>-0.9485350408266382</v>
      </c>
      <c r="H32" s="17">
        <v>1.0000000000000002</v>
      </c>
      <c r="I32" s="13"/>
      <c r="J32" s="13"/>
      <c r="K32" s="13"/>
      <c r="L32" s="13"/>
    </row>
    <row r="33" spans="1:12" ht="18">
      <c r="A33" s="17"/>
      <c r="B33" s="17">
        <v>4</v>
      </c>
      <c r="C33" s="17">
        <v>37</v>
      </c>
      <c r="D33" s="17">
        <v>0.5285714285714286</v>
      </c>
      <c r="E33" s="17">
        <v>0.7</v>
      </c>
      <c r="F33" s="17">
        <v>0.3476926142000738</v>
      </c>
      <c r="G33" s="17">
        <v>0.5244005127080404</v>
      </c>
      <c r="H33" s="17">
        <v>2.3075978473766106</v>
      </c>
      <c r="I33" s="13"/>
      <c r="J33" s="13"/>
      <c r="K33" s="13"/>
      <c r="L33" s="13"/>
    </row>
    <row r="34" spans="1:12" ht="18">
      <c r="A34" s="17"/>
      <c r="B34" s="17">
        <v>5</v>
      </c>
      <c r="C34" s="17">
        <v>21</v>
      </c>
      <c r="D34" s="17">
        <v>0.3</v>
      </c>
      <c r="E34" s="17">
        <v>1</v>
      </c>
      <c r="F34" s="17">
        <v>0</v>
      </c>
      <c r="G34" s="17"/>
      <c r="H34" s="17">
        <v>3.6430489183595607</v>
      </c>
      <c r="I34" s="13"/>
      <c r="J34" s="13"/>
      <c r="K34" s="13"/>
      <c r="L34" s="13"/>
    </row>
    <row r="35" spans="1:12" ht="18">
      <c r="A35" s="17">
        <v>10</v>
      </c>
      <c r="B35" s="17">
        <v>2</v>
      </c>
      <c r="C35" s="17">
        <v>2</v>
      </c>
      <c r="D35" s="17">
        <v>0.02857142857142857</v>
      </c>
      <c r="E35" s="17">
        <v>0.02857142857142857</v>
      </c>
      <c r="F35" s="17">
        <v>0.06533990468155026</v>
      </c>
      <c r="G35" s="17">
        <v>-1.9022164957820178</v>
      </c>
      <c r="H35" s="17">
        <v>1</v>
      </c>
      <c r="I35" s="13"/>
      <c r="J35" s="13"/>
      <c r="K35" s="13"/>
      <c r="L35" s="13"/>
    </row>
    <row r="36" spans="1:12" ht="18">
      <c r="A36" s="17"/>
      <c r="B36" s="17">
        <v>3</v>
      </c>
      <c r="C36" s="17">
        <v>37</v>
      </c>
      <c r="D36" s="17">
        <v>0.5285714285714286</v>
      </c>
      <c r="E36" s="17">
        <v>0.5571428571428572</v>
      </c>
      <c r="F36" s="17">
        <v>0.39484279544430245</v>
      </c>
      <c r="G36" s="17">
        <v>0.14372923370582402</v>
      </c>
      <c r="H36" s="17">
        <v>2.6635128164652686</v>
      </c>
      <c r="I36" s="13"/>
      <c r="J36" s="13"/>
      <c r="K36" s="13"/>
      <c r="L36" s="13"/>
    </row>
    <row r="37" spans="1:12" ht="18">
      <c r="A37" s="17"/>
      <c r="B37" s="17">
        <v>4</v>
      </c>
      <c r="C37" s="17">
        <v>29</v>
      </c>
      <c r="D37" s="17">
        <v>0.4142857142857143</v>
      </c>
      <c r="E37" s="17">
        <v>0.9714285714285715</v>
      </c>
      <c r="F37" s="17">
        <v>0.06533990468155026</v>
      </c>
      <c r="G37" s="17">
        <v>1.9022164957820178</v>
      </c>
      <c r="H37" s="17">
        <v>4.082248469143661</v>
      </c>
      <c r="I37" s="13"/>
      <c r="J37" s="13"/>
      <c r="K37" s="13"/>
      <c r="L37" s="13"/>
    </row>
    <row r="38" spans="1:12" ht="18">
      <c r="A38" s="17"/>
      <c r="B38" s="17">
        <v>5</v>
      </c>
      <c r="C38" s="17">
        <v>2</v>
      </c>
      <c r="D38" s="17">
        <v>0.02857142857142857</v>
      </c>
      <c r="E38" s="17">
        <v>1</v>
      </c>
      <c r="F38" s="17">
        <v>0</v>
      </c>
      <c r="G38" s="17"/>
      <c r="H38" s="17">
        <v>5.573793327708527</v>
      </c>
      <c r="I38" s="13"/>
      <c r="J38" s="13"/>
      <c r="K38" s="13"/>
      <c r="L38" s="13"/>
    </row>
    <row r="39" spans="1:12" ht="18">
      <c r="A39" s="17">
        <v>11</v>
      </c>
      <c r="B39" s="17">
        <v>3</v>
      </c>
      <c r="C39" s="17">
        <v>23</v>
      </c>
      <c r="D39" s="17">
        <v>0.32857142857142857</v>
      </c>
      <c r="E39" s="17">
        <v>0.32857142857142857</v>
      </c>
      <c r="F39" s="17">
        <v>0.3615174507731203</v>
      </c>
      <c r="G39" s="17">
        <v>-0.44386131192624767</v>
      </c>
      <c r="H39" s="17">
        <v>1</v>
      </c>
      <c r="I39" s="13"/>
      <c r="J39" s="13"/>
      <c r="K39" s="13"/>
      <c r="L39" s="13"/>
    </row>
    <row r="40" spans="1:12" ht="18">
      <c r="A40" s="17"/>
      <c r="B40" s="17">
        <v>4</v>
      </c>
      <c r="C40" s="17">
        <v>38</v>
      </c>
      <c r="D40" s="17">
        <v>0.5428571428571428</v>
      </c>
      <c r="E40" s="17">
        <v>0.8714285714285714</v>
      </c>
      <c r="F40" s="17">
        <v>0.20993114311856823</v>
      </c>
      <c r="G40" s="17">
        <v>1.13317003025956</v>
      </c>
      <c r="H40" s="17">
        <v>2.379508437506097</v>
      </c>
      <c r="I40" s="13"/>
      <c r="J40" s="13"/>
      <c r="K40" s="13"/>
      <c r="L40" s="13"/>
    </row>
    <row r="41" spans="1:12" ht="18">
      <c r="A41" s="17"/>
      <c r="B41" s="17">
        <v>5</v>
      </c>
      <c r="C41" s="17">
        <v>9</v>
      </c>
      <c r="D41" s="17">
        <v>0.12857142857142856</v>
      </c>
      <c r="E41" s="17">
        <v>1</v>
      </c>
      <c r="F41" s="17">
        <v>0</v>
      </c>
      <c r="G41" s="17"/>
      <c r="H41" s="17">
        <v>3.7330682821640613</v>
      </c>
      <c r="I41" s="13"/>
      <c r="J41" s="13"/>
      <c r="K41" s="13"/>
      <c r="L41" s="13"/>
    </row>
    <row r="42" spans="1:12" ht="18">
      <c r="A42" s="17">
        <v>12</v>
      </c>
      <c r="B42" s="17">
        <v>2</v>
      </c>
      <c r="C42" s="17">
        <v>1</v>
      </c>
      <c r="D42" s="17">
        <v>0.014285714285714285</v>
      </c>
      <c r="E42" s="17">
        <v>0.014285714285714285</v>
      </c>
      <c r="F42" s="17">
        <v>0.036313536197891565</v>
      </c>
      <c r="G42" s="17">
        <v>-2.189349755522083</v>
      </c>
      <c r="H42" s="17">
        <v>1</v>
      </c>
      <c r="I42" s="13"/>
      <c r="J42" s="13"/>
      <c r="K42" s="13"/>
      <c r="L42" s="13"/>
    </row>
    <row r="43" spans="1:12" ht="18">
      <c r="A43" s="17"/>
      <c r="B43" s="17">
        <v>3</v>
      </c>
      <c r="C43" s="17">
        <v>29</v>
      </c>
      <c r="D43" s="17">
        <v>0.4142857142857143</v>
      </c>
      <c r="E43" s="17">
        <v>0.4285714285714286</v>
      </c>
      <c r="F43" s="17">
        <v>0.3925306090954172</v>
      </c>
      <c r="G43" s="17">
        <v>-0.18001236979270507</v>
      </c>
      <c r="H43" s="17">
        <v>2.6821132199618307</v>
      </c>
      <c r="I43" s="13"/>
      <c r="J43" s="13"/>
      <c r="K43" s="13"/>
      <c r="L43" s="13"/>
    </row>
    <row r="44" spans="1:12" ht="18">
      <c r="A44" s="17"/>
      <c r="B44" s="17">
        <v>4</v>
      </c>
      <c r="C44" s="17">
        <v>34</v>
      </c>
      <c r="D44" s="17">
        <v>0.4857142857142857</v>
      </c>
      <c r="E44" s="17">
        <v>0.9142857142857144</v>
      </c>
      <c r="F44" s="17">
        <v>0.1565872993004833</v>
      </c>
      <c r="G44" s="17">
        <v>1.367627923315689</v>
      </c>
      <c r="H44" s="17">
        <v>4.027713171665509</v>
      </c>
      <c r="I44" s="13"/>
      <c r="J44" s="13"/>
      <c r="K44" s="13"/>
      <c r="L44" s="13"/>
    </row>
    <row r="45" spans="1:12" ht="18">
      <c r="A45" s="17"/>
      <c r="B45" s="17">
        <v>5</v>
      </c>
      <c r="C45" s="17">
        <v>6</v>
      </c>
      <c r="D45" s="17">
        <v>0.08571428571428572</v>
      </c>
      <c r="E45" s="17">
        <v>1</v>
      </c>
      <c r="F45" s="17">
        <v>0</v>
      </c>
      <c r="G45" s="17"/>
      <c r="H45" s="17">
        <v>5.368799359024717</v>
      </c>
      <c r="I45" s="13"/>
      <c r="J45" s="13"/>
      <c r="K45" s="13"/>
      <c r="L45" s="13"/>
    </row>
    <row r="46" spans="1:12" ht="1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8">
      <c r="A48" s="13" t="s">
        <v>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</row>
    <row r="50" spans="1:12" ht="18">
      <c r="A50" s="17">
        <v>2.3075978473766106</v>
      </c>
      <c r="B50" s="17">
        <v>1</v>
      </c>
      <c r="C50" s="17">
        <v>2.3075978473766106</v>
      </c>
      <c r="D50" s="17">
        <v>1.9334144959877193</v>
      </c>
      <c r="E50" s="17">
        <v>2.6635128164652686</v>
      </c>
      <c r="F50" s="17">
        <v>2.5612858513115166</v>
      </c>
      <c r="G50" s="17">
        <v>4.027713171665509</v>
      </c>
      <c r="H50" s="17">
        <v>2.3075978473766106</v>
      </c>
      <c r="I50" s="17">
        <v>2.3075978473766106</v>
      </c>
      <c r="J50" s="17">
        <v>2.6635128164652686</v>
      </c>
      <c r="K50" s="17">
        <v>1</v>
      </c>
      <c r="L50" s="17">
        <v>4.027713171665509</v>
      </c>
    </row>
    <row r="51" spans="1:12" ht="18">
      <c r="A51" s="17">
        <v>3.6430489183595607</v>
      </c>
      <c r="B51" s="17">
        <v>1</v>
      </c>
      <c r="C51" s="17">
        <v>3.6430489183595607</v>
      </c>
      <c r="D51" s="17">
        <v>1.9334144959877193</v>
      </c>
      <c r="E51" s="17">
        <v>2.6635128164652686</v>
      </c>
      <c r="F51" s="17">
        <v>1</v>
      </c>
      <c r="G51" s="17">
        <v>2.6821132199618307</v>
      </c>
      <c r="H51" s="17">
        <v>3.6430489183595607</v>
      </c>
      <c r="I51" s="17">
        <v>3.6430489183595607</v>
      </c>
      <c r="J51" s="17">
        <v>2.6635128164652686</v>
      </c>
      <c r="K51" s="17">
        <v>2.379508437506097</v>
      </c>
      <c r="L51" s="17">
        <v>2.6821132199618307</v>
      </c>
    </row>
    <row r="52" spans="1:12" ht="18">
      <c r="A52" s="17">
        <v>2.3075978473766106</v>
      </c>
      <c r="B52" s="17">
        <v>1.9853113600190362</v>
      </c>
      <c r="C52" s="17">
        <v>2.3075978473766106</v>
      </c>
      <c r="D52" s="17">
        <v>1.9334144959877193</v>
      </c>
      <c r="E52" s="17">
        <v>2.6635128164652686</v>
      </c>
      <c r="F52" s="17">
        <v>2.5612858513115166</v>
      </c>
      <c r="G52" s="17">
        <v>4.027713171665509</v>
      </c>
      <c r="H52" s="17">
        <v>2.3075978473766106</v>
      </c>
      <c r="I52" s="17">
        <v>2.3075978473766106</v>
      </c>
      <c r="J52" s="17">
        <v>2.6635128164652686</v>
      </c>
      <c r="K52" s="17">
        <v>1</v>
      </c>
      <c r="L52" s="17">
        <v>4.027713171665509</v>
      </c>
    </row>
    <row r="53" spans="1:12" ht="18">
      <c r="A53" s="17">
        <v>2.3075978473766106</v>
      </c>
      <c r="B53" s="17">
        <v>1</v>
      </c>
      <c r="C53" s="17">
        <v>2.3075978473766106</v>
      </c>
      <c r="D53" s="17">
        <v>1.9334144959877193</v>
      </c>
      <c r="E53" s="17">
        <v>2.6635128164652686</v>
      </c>
      <c r="F53" s="17">
        <v>2.5612858513115166</v>
      </c>
      <c r="G53" s="17">
        <v>4.027713171665509</v>
      </c>
      <c r="H53" s="17">
        <v>2.3075978473766106</v>
      </c>
      <c r="I53" s="17">
        <v>2.3075978473766106</v>
      </c>
      <c r="J53" s="17">
        <v>2.6635128164652686</v>
      </c>
      <c r="K53" s="17">
        <v>2.379508437506097</v>
      </c>
      <c r="L53" s="17">
        <v>4.027713171665509</v>
      </c>
    </row>
    <row r="54" spans="1:12" ht="18">
      <c r="A54" s="17">
        <v>3.6430489183595607</v>
      </c>
      <c r="B54" s="17">
        <v>1.9853113600190362</v>
      </c>
      <c r="C54" s="17">
        <v>3.6430489183595607</v>
      </c>
      <c r="D54" s="17">
        <v>1</v>
      </c>
      <c r="E54" s="17">
        <v>2.6635128164652686</v>
      </c>
      <c r="F54" s="17">
        <v>2.5612858513115166</v>
      </c>
      <c r="G54" s="17">
        <v>4.027713171665509</v>
      </c>
      <c r="H54" s="17">
        <v>3.6430489183595607</v>
      </c>
      <c r="I54" s="17">
        <v>3.6430489183595607</v>
      </c>
      <c r="J54" s="17">
        <v>2.6635128164652686</v>
      </c>
      <c r="K54" s="17">
        <v>1</v>
      </c>
      <c r="L54" s="17">
        <v>4.027713171665509</v>
      </c>
    </row>
    <row r="55" spans="1:12" ht="18">
      <c r="A55" s="17">
        <v>2.3075978473766106</v>
      </c>
      <c r="B55" s="17">
        <v>1.9853113600190362</v>
      </c>
      <c r="C55" s="17">
        <v>2.3075978473766106</v>
      </c>
      <c r="D55" s="17">
        <v>1</v>
      </c>
      <c r="E55" s="17">
        <v>4.082248469143661</v>
      </c>
      <c r="F55" s="17">
        <v>2.5612858513115166</v>
      </c>
      <c r="G55" s="17">
        <v>2.6821132199618307</v>
      </c>
      <c r="H55" s="17">
        <v>2.3075978473766106</v>
      </c>
      <c r="I55" s="17">
        <v>2.3075978473766106</v>
      </c>
      <c r="J55" s="17">
        <v>4.082248469143661</v>
      </c>
      <c r="K55" s="17">
        <v>2.379508437506097</v>
      </c>
      <c r="L55" s="17">
        <v>2.6821132199618307</v>
      </c>
    </row>
    <row r="56" spans="1:12" ht="18">
      <c r="A56" s="17">
        <v>1.0000000000000002</v>
      </c>
      <c r="B56" s="17">
        <v>1.9853113600190362</v>
      </c>
      <c r="C56" s="17">
        <v>1.0000000000000002</v>
      </c>
      <c r="D56" s="17">
        <v>1.9334144959877193</v>
      </c>
      <c r="E56" s="17">
        <v>4.082248469143661</v>
      </c>
      <c r="F56" s="17">
        <v>1</v>
      </c>
      <c r="G56" s="17">
        <v>4.027713171665509</v>
      </c>
      <c r="H56" s="17">
        <v>1.0000000000000002</v>
      </c>
      <c r="I56" s="17">
        <v>1.0000000000000002</v>
      </c>
      <c r="J56" s="17">
        <v>4.082248469143661</v>
      </c>
      <c r="K56" s="17">
        <v>2.379508437506097</v>
      </c>
      <c r="L56" s="17">
        <v>4.027713171665509</v>
      </c>
    </row>
    <row r="57" spans="1:12" ht="18">
      <c r="A57" s="17">
        <v>2.3075978473766106</v>
      </c>
      <c r="B57" s="17">
        <v>1.9853113600190362</v>
      </c>
      <c r="C57" s="17">
        <v>2.3075978473766106</v>
      </c>
      <c r="D57" s="17">
        <v>3.23216137475783</v>
      </c>
      <c r="E57" s="17">
        <v>4.082248469143661</v>
      </c>
      <c r="F57" s="17">
        <v>1</v>
      </c>
      <c r="G57" s="17">
        <v>4.027713171665509</v>
      </c>
      <c r="H57" s="17">
        <v>2.3075978473766106</v>
      </c>
      <c r="I57" s="17">
        <v>2.3075978473766106</v>
      </c>
      <c r="J57" s="17">
        <v>4.082248469143661</v>
      </c>
      <c r="K57" s="17">
        <v>1</v>
      </c>
      <c r="L57" s="17">
        <v>4.027713171665509</v>
      </c>
    </row>
    <row r="58" spans="1:12" ht="18">
      <c r="A58" s="17">
        <v>2.3075978473766106</v>
      </c>
      <c r="B58" s="17">
        <v>1</v>
      </c>
      <c r="C58" s="17">
        <v>2.3075978473766106</v>
      </c>
      <c r="D58" s="17">
        <v>3.23216137475783</v>
      </c>
      <c r="E58" s="17">
        <v>4.082248469143661</v>
      </c>
      <c r="F58" s="17">
        <v>2.5612858513115166</v>
      </c>
      <c r="G58" s="17">
        <v>2.6821132199618307</v>
      </c>
      <c r="H58" s="17">
        <v>2.3075978473766106</v>
      </c>
      <c r="I58" s="17">
        <v>2.3075978473766106</v>
      </c>
      <c r="J58" s="17">
        <v>4.082248469143661</v>
      </c>
      <c r="K58" s="17">
        <v>2.379508437506097</v>
      </c>
      <c r="L58" s="17">
        <v>2.6821132199618307</v>
      </c>
    </row>
    <row r="59" spans="1:12" ht="18">
      <c r="A59" s="17">
        <v>2.3075978473766106</v>
      </c>
      <c r="B59" s="17">
        <v>3.0028788420361936</v>
      </c>
      <c r="C59" s="17">
        <v>2.3075978473766106</v>
      </c>
      <c r="D59" s="17">
        <v>1.9334144959877193</v>
      </c>
      <c r="E59" s="17">
        <v>2.6635128164652686</v>
      </c>
      <c r="F59" s="17">
        <v>2.5612858513115166</v>
      </c>
      <c r="G59" s="17">
        <v>2.6821132199618307</v>
      </c>
      <c r="H59" s="17">
        <v>2.3075978473766106</v>
      </c>
      <c r="I59" s="17">
        <v>2.3075978473766106</v>
      </c>
      <c r="J59" s="17">
        <v>2.6635128164652686</v>
      </c>
      <c r="K59" s="17">
        <v>1</v>
      </c>
      <c r="L59" s="17">
        <v>2.6821132199618307</v>
      </c>
    </row>
    <row r="60" spans="1:12" ht="18">
      <c r="A60" s="17">
        <v>3.6430489183595607</v>
      </c>
      <c r="B60" s="17">
        <v>1</v>
      </c>
      <c r="C60" s="17">
        <v>3.6430489183595607</v>
      </c>
      <c r="D60" s="17">
        <v>3.23216137475783</v>
      </c>
      <c r="E60" s="17">
        <v>4.082248469143661</v>
      </c>
      <c r="F60" s="17">
        <v>2.5612858513115166</v>
      </c>
      <c r="G60" s="17">
        <v>2.6821132199618307</v>
      </c>
      <c r="H60" s="17">
        <v>3.6430489183595607</v>
      </c>
      <c r="I60" s="17">
        <v>3.6430489183595607</v>
      </c>
      <c r="J60" s="17">
        <v>4.082248469143661</v>
      </c>
      <c r="K60" s="17">
        <v>2.379508437506097</v>
      </c>
      <c r="L60" s="17">
        <v>2.6821132199618307</v>
      </c>
    </row>
    <row r="61" spans="1:12" ht="18">
      <c r="A61" s="17">
        <v>2.3075978473766106</v>
      </c>
      <c r="B61" s="17">
        <v>1.9853113600190362</v>
      </c>
      <c r="C61" s="17">
        <v>2.3075978473766106</v>
      </c>
      <c r="D61" s="17">
        <v>3.23216137475783</v>
      </c>
      <c r="E61" s="17">
        <v>4.082248469143661</v>
      </c>
      <c r="F61" s="17">
        <v>2.5612858513115166</v>
      </c>
      <c r="G61" s="17">
        <v>2.6821132199618307</v>
      </c>
      <c r="H61" s="17">
        <v>2.3075978473766106</v>
      </c>
      <c r="I61" s="17">
        <v>2.3075978473766106</v>
      </c>
      <c r="J61" s="17">
        <v>4.082248469143661</v>
      </c>
      <c r="K61" s="17">
        <v>2.379508437506097</v>
      </c>
      <c r="L61" s="17">
        <v>2.6821132199618307</v>
      </c>
    </row>
    <row r="62" spans="1:12" ht="18">
      <c r="A62" s="17">
        <v>2.3075978473766106</v>
      </c>
      <c r="B62" s="17">
        <v>1.9853113600190362</v>
      </c>
      <c r="C62" s="17">
        <v>2.3075978473766106</v>
      </c>
      <c r="D62" s="17">
        <v>1.9334144959877193</v>
      </c>
      <c r="E62" s="17">
        <v>4.082248469143661</v>
      </c>
      <c r="F62" s="17">
        <v>2.5612858513115166</v>
      </c>
      <c r="G62" s="17">
        <v>2.6821132199618307</v>
      </c>
      <c r="H62" s="17">
        <v>2.3075978473766106</v>
      </c>
      <c r="I62" s="17">
        <v>2.3075978473766106</v>
      </c>
      <c r="J62" s="17">
        <v>4.082248469143661</v>
      </c>
      <c r="K62" s="17">
        <v>1</v>
      </c>
      <c r="L62" s="17">
        <v>2.6821132199618307</v>
      </c>
    </row>
    <row r="63" spans="1:12" ht="18">
      <c r="A63" s="17">
        <v>3.6430489183595607</v>
      </c>
      <c r="B63" s="17">
        <v>3.0028788420361936</v>
      </c>
      <c r="C63" s="17">
        <v>3.6430489183595607</v>
      </c>
      <c r="D63" s="17">
        <v>1</v>
      </c>
      <c r="E63" s="17">
        <v>2.6635128164652686</v>
      </c>
      <c r="F63" s="17">
        <v>1</v>
      </c>
      <c r="G63" s="17">
        <v>4.027713171665509</v>
      </c>
      <c r="H63" s="17">
        <v>3.6430489183595607</v>
      </c>
      <c r="I63" s="17">
        <v>3.6430489183595607</v>
      </c>
      <c r="J63" s="17">
        <v>2.6635128164652686</v>
      </c>
      <c r="K63" s="17">
        <v>1</v>
      </c>
      <c r="L63" s="17">
        <v>4.027713171665509</v>
      </c>
    </row>
    <row r="64" spans="1:12" ht="18">
      <c r="A64" s="17">
        <v>3.6430489183595607</v>
      </c>
      <c r="B64" s="17">
        <v>1.9853113600190362</v>
      </c>
      <c r="C64" s="17">
        <v>3.6430489183595607</v>
      </c>
      <c r="D64" s="17">
        <v>3.23216137475783</v>
      </c>
      <c r="E64" s="17">
        <v>4.082248469143661</v>
      </c>
      <c r="F64" s="17">
        <v>2.5612858513115166</v>
      </c>
      <c r="G64" s="17">
        <v>4.027713171665509</v>
      </c>
      <c r="H64" s="17">
        <v>3.6430489183595607</v>
      </c>
      <c r="I64" s="17">
        <v>3.6430489183595607</v>
      </c>
      <c r="J64" s="17">
        <v>4.082248469143661</v>
      </c>
      <c r="K64" s="17">
        <v>1</v>
      </c>
      <c r="L64" s="17">
        <v>4.027713171665509</v>
      </c>
    </row>
    <row r="65" spans="1:12" ht="18">
      <c r="A65" s="17">
        <v>2.3075978473766106</v>
      </c>
      <c r="B65" s="17">
        <v>3.0028788420361936</v>
      </c>
      <c r="C65" s="17">
        <v>2.3075978473766106</v>
      </c>
      <c r="D65" s="17">
        <v>3.23216137475783</v>
      </c>
      <c r="E65" s="17">
        <v>4.082248469143661</v>
      </c>
      <c r="F65" s="17">
        <v>2.5612858513115166</v>
      </c>
      <c r="G65" s="17">
        <v>4.027713171665509</v>
      </c>
      <c r="H65" s="17">
        <v>2.3075978473766106</v>
      </c>
      <c r="I65" s="17">
        <v>2.3075978473766106</v>
      </c>
      <c r="J65" s="17">
        <v>4.082248469143661</v>
      </c>
      <c r="K65" s="17">
        <v>2.379508437506097</v>
      </c>
      <c r="L65" s="17">
        <v>4.027713171665509</v>
      </c>
    </row>
    <row r="66" spans="1:12" ht="18">
      <c r="A66" s="17">
        <v>3.6430489183595607</v>
      </c>
      <c r="B66" s="17">
        <v>3.0028788420361936</v>
      </c>
      <c r="C66" s="17">
        <v>3.6430489183595607</v>
      </c>
      <c r="D66" s="17">
        <v>3.23216137475783</v>
      </c>
      <c r="E66" s="17">
        <v>4.082248469143661</v>
      </c>
      <c r="F66" s="17">
        <v>2.5612858513115166</v>
      </c>
      <c r="G66" s="17">
        <v>2.6821132199618307</v>
      </c>
      <c r="H66" s="17">
        <v>3.6430489183595607</v>
      </c>
      <c r="I66" s="17">
        <v>3.6430489183595607</v>
      </c>
      <c r="J66" s="17">
        <v>4.082248469143661</v>
      </c>
      <c r="K66" s="17">
        <v>3.7330682821640613</v>
      </c>
      <c r="L66" s="17">
        <v>2.6821132199618307</v>
      </c>
    </row>
    <row r="67" spans="1:12" ht="18">
      <c r="A67" s="17">
        <v>2.3075978473766106</v>
      </c>
      <c r="B67" s="17">
        <v>1.9853113600190362</v>
      </c>
      <c r="C67" s="17">
        <v>2.3075978473766106</v>
      </c>
      <c r="D67" s="17">
        <v>3.23216137475783</v>
      </c>
      <c r="E67" s="17">
        <v>2.6635128164652686</v>
      </c>
      <c r="F67" s="17">
        <v>2.5612858513115166</v>
      </c>
      <c r="G67" s="17">
        <v>5.368799359024717</v>
      </c>
      <c r="H67" s="17">
        <v>2.3075978473766106</v>
      </c>
      <c r="I67" s="17">
        <v>2.3075978473766106</v>
      </c>
      <c r="J67" s="17">
        <v>2.6635128164652686</v>
      </c>
      <c r="K67" s="17">
        <v>2.379508437506097</v>
      </c>
      <c r="L67" s="17">
        <v>5.368799359024717</v>
      </c>
    </row>
    <row r="68" spans="1:12" ht="18">
      <c r="A68" s="17">
        <v>2.3075978473766106</v>
      </c>
      <c r="B68" s="17">
        <v>3.0028788420361936</v>
      </c>
      <c r="C68" s="17">
        <v>2.3075978473766106</v>
      </c>
      <c r="D68" s="17">
        <v>3.23216137475783</v>
      </c>
      <c r="E68" s="17">
        <v>2.6635128164652686</v>
      </c>
      <c r="F68" s="17">
        <v>1</v>
      </c>
      <c r="G68" s="17">
        <v>4.027713171665509</v>
      </c>
      <c r="H68" s="17">
        <v>2.3075978473766106</v>
      </c>
      <c r="I68" s="17">
        <v>2.3075978473766106</v>
      </c>
      <c r="J68" s="17">
        <v>2.6635128164652686</v>
      </c>
      <c r="K68" s="17">
        <v>2.379508437506097</v>
      </c>
      <c r="L68" s="17">
        <v>4.027713171665509</v>
      </c>
    </row>
    <row r="69" spans="1:12" ht="18">
      <c r="A69" s="17">
        <v>3.6430489183595607</v>
      </c>
      <c r="B69" s="17">
        <v>3.0028788420361936</v>
      </c>
      <c r="C69" s="17">
        <v>3.6430489183595607</v>
      </c>
      <c r="D69" s="17">
        <v>3.23216137475783</v>
      </c>
      <c r="E69" s="17">
        <v>2.6635128164652686</v>
      </c>
      <c r="F69" s="17">
        <v>2.5612858513115166</v>
      </c>
      <c r="G69" s="17">
        <v>4.027713171665509</v>
      </c>
      <c r="H69" s="17">
        <v>3.6430489183595607</v>
      </c>
      <c r="I69" s="17">
        <v>3.6430489183595607</v>
      </c>
      <c r="J69" s="17">
        <v>2.6635128164652686</v>
      </c>
      <c r="K69" s="17">
        <v>1</v>
      </c>
      <c r="L69" s="17">
        <v>4.027713171665509</v>
      </c>
    </row>
    <row r="70" spans="1:12" ht="18">
      <c r="A70" s="17">
        <v>3.6430489183595607</v>
      </c>
      <c r="B70" s="17">
        <v>3.0028788420361936</v>
      </c>
      <c r="C70" s="17">
        <v>3.6430489183595607</v>
      </c>
      <c r="D70" s="17">
        <v>1.9334144959877193</v>
      </c>
      <c r="E70" s="17">
        <v>2.6635128164652686</v>
      </c>
      <c r="F70" s="17">
        <v>2.5612858513115166</v>
      </c>
      <c r="G70" s="17">
        <v>5.368799359024717</v>
      </c>
      <c r="H70" s="17">
        <v>3.6430489183595607</v>
      </c>
      <c r="I70" s="17">
        <v>3.6430489183595607</v>
      </c>
      <c r="J70" s="17">
        <v>2.6635128164652686</v>
      </c>
      <c r="K70" s="17">
        <v>2.379508437506097</v>
      </c>
      <c r="L70" s="17">
        <v>5.368799359024717</v>
      </c>
    </row>
    <row r="71" spans="1:12" ht="18">
      <c r="A71" s="17">
        <v>2.3075978473766106</v>
      </c>
      <c r="B71" s="17">
        <v>1.9853113600190362</v>
      </c>
      <c r="C71" s="17">
        <v>2.3075978473766106</v>
      </c>
      <c r="D71" s="17">
        <v>1</v>
      </c>
      <c r="E71" s="17">
        <v>2.6635128164652686</v>
      </c>
      <c r="F71" s="17">
        <v>2.5612858513115166</v>
      </c>
      <c r="G71" s="17">
        <v>4.027713171665509</v>
      </c>
      <c r="H71" s="17">
        <v>2.3075978473766106</v>
      </c>
      <c r="I71" s="17">
        <v>2.3075978473766106</v>
      </c>
      <c r="J71" s="17">
        <v>2.6635128164652686</v>
      </c>
      <c r="K71" s="17">
        <v>1</v>
      </c>
      <c r="L71" s="17">
        <v>4.027713171665509</v>
      </c>
    </row>
    <row r="72" spans="1:12" ht="18">
      <c r="A72" s="17">
        <v>2.3075978473766106</v>
      </c>
      <c r="B72" s="17">
        <v>3.0028788420361936</v>
      </c>
      <c r="C72" s="17">
        <v>2.3075978473766106</v>
      </c>
      <c r="D72" s="17">
        <v>3.23216137475783</v>
      </c>
      <c r="E72" s="17">
        <v>2.6635128164652686</v>
      </c>
      <c r="F72" s="17">
        <v>2.5612858513115166</v>
      </c>
      <c r="G72" s="17">
        <v>4.027713171665509</v>
      </c>
      <c r="H72" s="17">
        <v>2.3075978473766106</v>
      </c>
      <c r="I72" s="17">
        <v>2.3075978473766106</v>
      </c>
      <c r="J72" s="17">
        <v>2.6635128164652686</v>
      </c>
      <c r="K72" s="17">
        <v>2.379508437506097</v>
      </c>
      <c r="L72" s="17">
        <v>4.027713171665509</v>
      </c>
    </row>
    <row r="73" spans="1:12" ht="18">
      <c r="A73" s="17">
        <v>1.0000000000000002</v>
      </c>
      <c r="B73" s="17">
        <v>3.0028788420361936</v>
      </c>
      <c r="C73" s="17">
        <v>1.0000000000000002</v>
      </c>
      <c r="D73" s="17">
        <v>3.23216137475783</v>
      </c>
      <c r="E73" s="17">
        <v>2.6635128164652686</v>
      </c>
      <c r="F73" s="17">
        <v>2.5612858513115166</v>
      </c>
      <c r="G73" s="17">
        <v>1</v>
      </c>
      <c r="H73" s="17">
        <v>1.0000000000000002</v>
      </c>
      <c r="I73" s="17">
        <v>1.0000000000000002</v>
      </c>
      <c r="J73" s="17">
        <v>2.6635128164652686</v>
      </c>
      <c r="K73" s="17">
        <v>1</v>
      </c>
      <c r="L73" s="17">
        <v>1</v>
      </c>
    </row>
    <row r="74" spans="1:12" ht="18">
      <c r="A74" s="17">
        <v>2.3075978473766106</v>
      </c>
      <c r="B74" s="17">
        <v>4.367225588364825</v>
      </c>
      <c r="C74" s="17">
        <v>2.3075978473766106</v>
      </c>
      <c r="D74" s="17">
        <v>3.23216137475783</v>
      </c>
      <c r="E74" s="17">
        <v>4.082248469143661</v>
      </c>
      <c r="F74" s="17">
        <v>2.5612858513115166</v>
      </c>
      <c r="G74" s="17">
        <v>4.027713171665509</v>
      </c>
      <c r="H74" s="17">
        <v>2.3075978473766106</v>
      </c>
      <c r="I74" s="17">
        <v>2.3075978473766106</v>
      </c>
      <c r="J74" s="17">
        <v>4.082248469143661</v>
      </c>
      <c r="K74" s="17">
        <v>1</v>
      </c>
      <c r="L74" s="17">
        <v>4.027713171665509</v>
      </c>
    </row>
    <row r="75" spans="1:12" ht="18">
      <c r="A75" s="17">
        <v>1.0000000000000002</v>
      </c>
      <c r="B75" s="17">
        <v>3.0028788420361936</v>
      </c>
      <c r="C75" s="17">
        <v>1.0000000000000002</v>
      </c>
      <c r="D75" s="17">
        <v>3.23216137475783</v>
      </c>
      <c r="E75" s="17">
        <v>2.6635128164652686</v>
      </c>
      <c r="F75" s="17">
        <v>2.5612858513115166</v>
      </c>
      <c r="G75" s="17">
        <v>2.6821132199618307</v>
      </c>
      <c r="H75" s="17">
        <v>1.0000000000000002</v>
      </c>
      <c r="I75" s="17">
        <v>1.0000000000000002</v>
      </c>
      <c r="J75" s="17">
        <v>2.6635128164652686</v>
      </c>
      <c r="K75" s="17">
        <v>2.379508437506097</v>
      </c>
      <c r="L75" s="17">
        <v>2.6821132199618307</v>
      </c>
    </row>
    <row r="76" spans="1:12" ht="18">
      <c r="A76" s="17">
        <v>1.0000000000000002</v>
      </c>
      <c r="B76" s="17">
        <v>3.0028788420361936</v>
      </c>
      <c r="C76" s="17">
        <v>1.0000000000000002</v>
      </c>
      <c r="D76" s="17">
        <v>4.9154667437276025</v>
      </c>
      <c r="E76" s="17">
        <v>4.082248469143661</v>
      </c>
      <c r="F76" s="17">
        <v>1</v>
      </c>
      <c r="G76" s="17">
        <v>2.6821132199618307</v>
      </c>
      <c r="H76" s="17">
        <v>1.0000000000000002</v>
      </c>
      <c r="I76" s="17">
        <v>1.0000000000000002</v>
      </c>
      <c r="J76" s="17">
        <v>4.082248469143661</v>
      </c>
      <c r="K76" s="17">
        <v>2.379508437506097</v>
      </c>
      <c r="L76" s="17">
        <v>2.6821132199618307</v>
      </c>
    </row>
    <row r="77" spans="1:12" ht="18">
      <c r="A77" s="17">
        <v>2.3075978473766106</v>
      </c>
      <c r="B77" s="17">
        <v>4.367225588364825</v>
      </c>
      <c r="C77" s="17">
        <v>2.3075978473766106</v>
      </c>
      <c r="D77" s="17">
        <v>3.23216137475783</v>
      </c>
      <c r="E77" s="17">
        <v>4.082248469143661</v>
      </c>
      <c r="F77" s="17">
        <v>1</v>
      </c>
      <c r="G77" s="17">
        <v>4.027713171665509</v>
      </c>
      <c r="H77" s="17">
        <v>2.3075978473766106</v>
      </c>
      <c r="I77" s="17">
        <v>2.3075978473766106</v>
      </c>
      <c r="J77" s="17">
        <v>4.082248469143661</v>
      </c>
      <c r="K77" s="17">
        <v>3.7330682821640613</v>
      </c>
      <c r="L77" s="17">
        <v>4.027713171665509</v>
      </c>
    </row>
    <row r="78" spans="1:12" ht="18">
      <c r="A78" s="17">
        <v>2.3075978473766106</v>
      </c>
      <c r="B78" s="17">
        <v>3.0028788420361936</v>
      </c>
      <c r="C78" s="17">
        <v>2.3075978473766106</v>
      </c>
      <c r="D78" s="17">
        <v>3.23216137475783</v>
      </c>
      <c r="E78" s="17">
        <v>2.6635128164652686</v>
      </c>
      <c r="F78" s="17">
        <v>1</v>
      </c>
      <c r="G78" s="17">
        <v>4.027713171665509</v>
      </c>
      <c r="H78" s="17">
        <v>2.3075978473766106</v>
      </c>
      <c r="I78" s="17">
        <v>2.3075978473766106</v>
      </c>
      <c r="J78" s="17">
        <v>2.6635128164652686</v>
      </c>
      <c r="K78" s="17">
        <v>2.379508437506097</v>
      </c>
      <c r="L78" s="17">
        <v>4.027713171665509</v>
      </c>
    </row>
    <row r="79" spans="1:12" ht="18">
      <c r="A79" s="17">
        <v>2.3075978473766106</v>
      </c>
      <c r="B79" s="17">
        <v>3.0028788420361936</v>
      </c>
      <c r="C79" s="17">
        <v>2.3075978473766106</v>
      </c>
      <c r="D79" s="17">
        <v>4.9154667437276025</v>
      </c>
      <c r="E79" s="17">
        <v>2.6635128164652686</v>
      </c>
      <c r="F79" s="17">
        <v>2.5612858513115166</v>
      </c>
      <c r="G79" s="17">
        <v>4.027713171665509</v>
      </c>
      <c r="H79" s="17">
        <v>2.3075978473766106</v>
      </c>
      <c r="I79" s="17">
        <v>2.3075978473766106</v>
      </c>
      <c r="J79" s="17">
        <v>2.6635128164652686</v>
      </c>
      <c r="K79" s="17">
        <v>1</v>
      </c>
      <c r="L79" s="17">
        <v>4.027713171665509</v>
      </c>
    </row>
    <row r="80" spans="1:12" ht="18">
      <c r="A80" s="17">
        <v>2.3075978473766106</v>
      </c>
      <c r="B80" s="17">
        <v>4.367225588364825</v>
      </c>
      <c r="C80" s="17">
        <v>2.3075978473766106</v>
      </c>
      <c r="D80" s="17">
        <v>3.23216137475783</v>
      </c>
      <c r="E80" s="17">
        <v>4.082248469143661</v>
      </c>
      <c r="F80" s="17">
        <v>2.5612858513115166</v>
      </c>
      <c r="G80" s="17">
        <v>4.027713171665509</v>
      </c>
      <c r="H80" s="17">
        <v>2.3075978473766106</v>
      </c>
      <c r="I80" s="17">
        <v>2.3075978473766106</v>
      </c>
      <c r="J80" s="17">
        <v>4.082248469143661</v>
      </c>
      <c r="K80" s="17">
        <v>1</v>
      </c>
      <c r="L80" s="17">
        <v>4.027713171665509</v>
      </c>
    </row>
    <row r="81" spans="1:12" ht="18">
      <c r="A81" s="17">
        <v>2.3075978473766106</v>
      </c>
      <c r="B81" s="17">
        <v>1.9853113600190362</v>
      </c>
      <c r="C81" s="17">
        <v>2.3075978473766106</v>
      </c>
      <c r="D81" s="17">
        <v>4.9154667437276025</v>
      </c>
      <c r="E81" s="17">
        <v>5.573793327708527</v>
      </c>
      <c r="F81" s="17">
        <v>2.5612858513115166</v>
      </c>
      <c r="G81" s="17">
        <v>4.027713171665509</v>
      </c>
      <c r="H81" s="17">
        <v>2.3075978473766106</v>
      </c>
      <c r="I81" s="17">
        <v>2.3075978473766106</v>
      </c>
      <c r="J81" s="17">
        <v>5.573793327708527</v>
      </c>
      <c r="K81" s="17">
        <v>2.379508437506097</v>
      </c>
      <c r="L81" s="17">
        <v>4.027713171665509</v>
      </c>
    </row>
    <row r="82" spans="1:12" ht="18">
      <c r="A82" s="17">
        <v>2.3075978473766106</v>
      </c>
      <c r="B82" s="17">
        <v>3.0028788420361936</v>
      </c>
      <c r="C82" s="17">
        <v>2.3075978473766106</v>
      </c>
      <c r="D82" s="17">
        <v>3.23216137475783</v>
      </c>
      <c r="E82" s="17">
        <v>4.082248469143661</v>
      </c>
      <c r="F82" s="17">
        <v>2.5612858513115166</v>
      </c>
      <c r="G82" s="17">
        <v>2.6821132199618307</v>
      </c>
      <c r="H82" s="17">
        <v>2.3075978473766106</v>
      </c>
      <c r="I82" s="17">
        <v>2.3075978473766106</v>
      </c>
      <c r="J82" s="17">
        <v>4.082248469143661</v>
      </c>
      <c r="K82" s="17">
        <v>2.379508437506097</v>
      </c>
      <c r="L82" s="17">
        <v>2.6821132199618307</v>
      </c>
    </row>
    <row r="83" spans="1:12" ht="18">
      <c r="A83" s="17">
        <v>2.3075978473766106</v>
      </c>
      <c r="B83" s="17">
        <v>3.0028788420361936</v>
      </c>
      <c r="C83" s="17">
        <v>2.3075978473766106</v>
      </c>
      <c r="D83" s="17">
        <v>3.23216137475783</v>
      </c>
      <c r="E83" s="17">
        <v>5.573793327708527</v>
      </c>
      <c r="F83" s="17">
        <v>4.2329886345634</v>
      </c>
      <c r="G83" s="17">
        <v>2.6821132199618307</v>
      </c>
      <c r="H83" s="17">
        <v>2.3075978473766106</v>
      </c>
      <c r="I83" s="17">
        <v>2.3075978473766106</v>
      </c>
      <c r="J83" s="17">
        <v>5.573793327708527</v>
      </c>
      <c r="K83" s="17">
        <v>1</v>
      </c>
      <c r="L83" s="17">
        <v>2.6821132199618307</v>
      </c>
    </row>
    <row r="84" spans="1:12" ht="18">
      <c r="A84" s="17">
        <v>3.6430489183595607</v>
      </c>
      <c r="B84" s="17">
        <v>3.0028788420361936</v>
      </c>
      <c r="C84" s="17">
        <v>3.6430489183595607</v>
      </c>
      <c r="D84" s="17">
        <v>3.23216137475783</v>
      </c>
      <c r="E84" s="17">
        <v>2.6635128164652686</v>
      </c>
      <c r="F84" s="17">
        <v>2.5612858513115166</v>
      </c>
      <c r="G84" s="17">
        <v>2.6821132199618307</v>
      </c>
      <c r="H84" s="17">
        <v>3.6430489183595607</v>
      </c>
      <c r="I84" s="17">
        <v>3.6430489183595607</v>
      </c>
      <c r="J84" s="17">
        <v>2.6635128164652686</v>
      </c>
      <c r="K84" s="17">
        <v>2.379508437506097</v>
      </c>
      <c r="L84" s="17">
        <v>2.6821132199618307</v>
      </c>
    </row>
    <row r="85" spans="1:12" ht="18">
      <c r="A85" s="17">
        <v>3.6430489183595607</v>
      </c>
      <c r="B85" s="17">
        <v>3.0028788420361936</v>
      </c>
      <c r="C85" s="17">
        <v>3.6430489183595607</v>
      </c>
      <c r="D85" s="17">
        <v>3.23216137475783</v>
      </c>
      <c r="E85" s="17">
        <v>2.6635128164652686</v>
      </c>
      <c r="F85" s="17">
        <v>4.2329886345634</v>
      </c>
      <c r="G85" s="17">
        <v>2.6821132199618307</v>
      </c>
      <c r="H85" s="17">
        <v>3.6430489183595607</v>
      </c>
      <c r="I85" s="17">
        <v>3.6430489183595607</v>
      </c>
      <c r="J85" s="17">
        <v>2.6635128164652686</v>
      </c>
      <c r="K85" s="17">
        <v>2.379508437506097</v>
      </c>
      <c r="L85" s="17">
        <v>2.6821132199618307</v>
      </c>
    </row>
    <row r="86" spans="1:12" ht="18">
      <c r="A86" s="17">
        <v>3.6430489183595607</v>
      </c>
      <c r="B86" s="17">
        <v>3.0028788420361936</v>
      </c>
      <c r="C86" s="17">
        <v>3.6430489183595607</v>
      </c>
      <c r="D86" s="17">
        <v>3.23216137475783</v>
      </c>
      <c r="E86" s="17">
        <v>2.6635128164652686</v>
      </c>
      <c r="F86" s="17">
        <v>4.2329886345634</v>
      </c>
      <c r="G86" s="17">
        <v>2.6821132199618307</v>
      </c>
      <c r="H86" s="17">
        <v>3.6430489183595607</v>
      </c>
      <c r="I86" s="17">
        <v>3.6430489183595607</v>
      </c>
      <c r="J86" s="17">
        <v>2.6635128164652686</v>
      </c>
      <c r="K86" s="17">
        <v>1</v>
      </c>
      <c r="L86" s="17">
        <v>2.6821132199618307</v>
      </c>
    </row>
    <row r="87" spans="1:12" ht="18">
      <c r="A87" s="17">
        <v>2.3075978473766106</v>
      </c>
      <c r="B87" s="17">
        <v>1.9853113600190362</v>
      </c>
      <c r="C87" s="17">
        <v>2.3075978473766106</v>
      </c>
      <c r="D87" s="17">
        <v>3.23216137475783</v>
      </c>
      <c r="E87" s="17">
        <v>2.6635128164652686</v>
      </c>
      <c r="F87" s="17">
        <v>2.5612858513115166</v>
      </c>
      <c r="G87" s="17">
        <v>4.027713171665509</v>
      </c>
      <c r="H87" s="17">
        <v>2.3075978473766106</v>
      </c>
      <c r="I87" s="17">
        <v>2.3075978473766106</v>
      </c>
      <c r="J87" s="17">
        <v>2.6635128164652686</v>
      </c>
      <c r="K87" s="17">
        <v>2.379508437506097</v>
      </c>
      <c r="L87" s="17">
        <v>4.027713171665509</v>
      </c>
    </row>
    <row r="88" spans="1:12" ht="18">
      <c r="A88" s="17">
        <v>2.3075978473766106</v>
      </c>
      <c r="B88" s="17">
        <v>3.0028788420361936</v>
      </c>
      <c r="C88" s="17">
        <v>2.3075978473766106</v>
      </c>
      <c r="D88" s="17">
        <v>3.23216137475783</v>
      </c>
      <c r="E88" s="17">
        <v>2.6635128164652686</v>
      </c>
      <c r="F88" s="17">
        <v>2.5612858513115166</v>
      </c>
      <c r="G88" s="17">
        <v>2.6821132199618307</v>
      </c>
      <c r="H88" s="17">
        <v>2.3075978473766106</v>
      </c>
      <c r="I88" s="17">
        <v>2.3075978473766106</v>
      </c>
      <c r="J88" s="17">
        <v>2.6635128164652686</v>
      </c>
      <c r="K88" s="17">
        <v>2.379508437506097</v>
      </c>
      <c r="L88" s="17">
        <v>2.6821132199618307</v>
      </c>
    </row>
    <row r="89" spans="1:12" ht="18">
      <c r="A89" s="17">
        <v>3.6430489183595607</v>
      </c>
      <c r="B89" s="17">
        <v>1</v>
      </c>
      <c r="C89" s="17">
        <v>3.6430489183595607</v>
      </c>
      <c r="D89" s="17">
        <v>1.9334144959877193</v>
      </c>
      <c r="E89" s="17">
        <v>4.082248469143661</v>
      </c>
      <c r="F89" s="17">
        <v>2.5612858513115166</v>
      </c>
      <c r="G89" s="17">
        <v>4.027713171665509</v>
      </c>
      <c r="H89" s="17">
        <v>3.6430489183595607</v>
      </c>
      <c r="I89" s="17">
        <v>3.6430489183595607</v>
      </c>
      <c r="J89" s="17">
        <v>4.082248469143661</v>
      </c>
      <c r="K89" s="17">
        <v>1</v>
      </c>
      <c r="L89" s="17">
        <v>4.027713171665509</v>
      </c>
    </row>
    <row r="90" spans="1:12" ht="18">
      <c r="A90" s="17">
        <v>2.3075978473766106</v>
      </c>
      <c r="B90" s="17">
        <v>1</v>
      </c>
      <c r="C90" s="17">
        <v>2.3075978473766106</v>
      </c>
      <c r="D90" s="17">
        <v>3.23216137475783</v>
      </c>
      <c r="E90" s="17">
        <v>2.6635128164652686</v>
      </c>
      <c r="F90" s="17">
        <v>1</v>
      </c>
      <c r="G90" s="17">
        <v>2.6821132199618307</v>
      </c>
      <c r="H90" s="17">
        <v>2.3075978473766106</v>
      </c>
      <c r="I90" s="17">
        <v>2.3075978473766106</v>
      </c>
      <c r="J90" s="17">
        <v>2.6635128164652686</v>
      </c>
      <c r="K90" s="17">
        <v>2.379508437506097</v>
      </c>
      <c r="L90" s="17">
        <v>2.6821132199618307</v>
      </c>
    </row>
    <row r="91" spans="1:12" ht="18">
      <c r="A91" s="17">
        <v>2.3075978473766106</v>
      </c>
      <c r="B91" s="17">
        <v>1</v>
      </c>
      <c r="C91" s="17">
        <v>2.3075978473766106</v>
      </c>
      <c r="D91" s="17">
        <v>3.23216137475783</v>
      </c>
      <c r="E91" s="17">
        <v>4.082248469143661</v>
      </c>
      <c r="F91" s="17">
        <v>1</v>
      </c>
      <c r="G91" s="17">
        <v>2.6821132199618307</v>
      </c>
      <c r="H91" s="17">
        <v>2.3075978473766106</v>
      </c>
      <c r="I91" s="17">
        <v>2.3075978473766106</v>
      </c>
      <c r="J91" s="17">
        <v>4.082248469143661</v>
      </c>
      <c r="K91" s="17">
        <v>2.379508437506097</v>
      </c>
      <c r="L91" s="17">
        <v>2.6821132199618307</v>
      </c>
    </row>
    <row r="92" spans="1:12" ht="18">
      <c r="A92" s="17">
        <v>1.0000000000000002</v>
      </c>
      <c r="B92" s="17">
        <v>1</v>
      </c>
      <c r="C92" s="17">
        <v>1.0000000000000002</v>
      </c>
      <c r="D92" s="17">
        <v>3.23216137475783</v>
      </c>
      <c r="E92" s="17">
        <v>2.6635128164652686</v>
      </c>
      <c r="F92" s="17">
        <v>2.5612858513115166</v>
      </c>
      <c r="G92" s="17">
        <v>2.6821132199618307</v>
      </c>
      <c r="H92" s="17">
        <v>1.0000000000000002</v>
      </c>
      <c r="I92" s="17">
        <v>1.0000000000000002</v>
      </c>
      <c r="J92" s="17">
        <v>2.6635128164652686</v>
      </c>
      <c r="K92" s="17">
        <v>1</v>
      </c>
      <c r="L92" s="17">
        <v>2.6821132199618307</v>
      </c>
    </row>
    <row r="93" spans="1:12" ht="18">
      <c r="A93" s="17">
        <v>1.0000000000000002</v>
      </c>
      <c r="B93" s="17">
        <v>1</v>
      </c>
      <c r="C93" s="17">
        <v>1.0000000000000002</v>
      </c>
      <c r="D93" s="17">
        <v>1</v>
      </c>
      <c r="E93" s="17">
        <v>4.082248469143661</v>
      </c>
      <c r="F93" s="17">
        <v>1</v>
      </c>
      <c r="G93" s="17">
        <v>2.6821132199618307</v>
      </c>
      <c r="H93" s="17">
        <v>1.0000000000000002</v>
      </c>
      <c r="I93" s="17">
        <v>1.0000000000000002</v>
      </c>
      <c r="J93" s="17">
        <v>4.082248469143661</v>
      </c>
      <c r="K93" s="17">
        <v>2.379508437506097</v>
      </c>
      <c r="L93" s="17">
        <v>2.6821132199618307</v>
      </c>
    </row>
    <row r="94" spans="1:12" ht="18">
      <c r="A94" s="17">
        <v>2.3075978473766106</v>
      </c>
      <c r="B94" s="17">
        <v>1</v>
      </c>
      <c r="C94" s="17">
        <v>2.3075978473766106</v>
      </c>
      <c r="D94" s="17">
        <v>1.9334144959877193</v>
      </c>
      <c r="E94" s="17">
        <v>2.6635128164652686</v>
      </c>
      <c r="F94" s="17">
        <v>2.5612858513115166</v>
      </c>
      <c r="G94" s="17">
        <v>5.368799359024717</v>
      </c>
      <c r="H94" s="17">
        <v>2.3075978473766106</v>
      </c>
      <c r="I94" s="17">
        <v>2.3075978473766106</v>
      </c>
      <c r="J94" s="17">
        <v>2.6635128164652686</v>
      </c>
      <c r="K94" s="17">
        <v>2.379508437506097</v>
      </c>
      <c r="L94" s="17">
        <v>5.368799359024717</v>
      </c>
    </row>
    <row r="95" spans="1:12" ht="18">
      <c r="A95" s="17">
        <v>2.3075978473766106</v>
      </c>
      <c r="B95" s="17">
        <v>3.0028788420361936</v>
      </c>
      <c r="C95" s="17">
        <v>2.3075978473766106</v>
      </c>
      <c r="D95" s="17">
        <v>3.23216137475783</v>
      </c>
      <c r="E95" s="17">
        <v>2.6635128164652686</v>
      </c>
      <c r="F95" s="17">
        <v>1</v>
      </c>
      <c r="G95" s="17">
        <v>4.027713171665509</v>
      </c>
      <c r="H95" s="17">
        <v>2.3075978473766106</v>
      </c>
      <c r="I95" s="17">
        <v>2.3075978473766106</v>
      </c>
      <c r="J95" s="17">
        <v>2.6635128164652686</v>
      </c>
      <c r="K95" s="17">
        <v>1</v>
      </c>
      <c r="L95" s="17">
        <v>4.027713171665509</v>
      </c>
    </row>
    <row r="96" spans="1:12" ht="18">
      <c r="A96" s="17">
        <v>1.0000000000000002</v>
      </c>
      <c r="B96" s="17">
        <v>3.0028788420361936</v>
      </c>
      <c r="C96" s="17">
        <v>1.0000000000000002</v>
      </c>
      <c r="D96" s="17">
        <v>3.23216137475783</v>
      </c>
      <c r="E96" s="17">
        <v>4.082248469143661</v>
      </c>
      <c r="F96" s="17">
        <v>2.5612858513115166</v>
      </c>
      <c r="G96" s="17">
        <v>2.6821132199618307</v>
      </c>
      <c r="H96" s="17">
        <v>1.0000000000000002</v>
      </c>
      <c r="I96" s="17">
        <v>1.0000000000000002</v>
      </c>
      <c r="J96" s="17">
        <v>4.082248469143661</v>
      </c>
      <c r="K96" s="17">
        <v>2.379508437506097</v>
      </c>
      <c r="L96" s="17">
        <v>2.6821132199618307</v>
      </c>
    </row>
    <row r="97" spans="1:12" ht="18">
      <c r="A97" s="17">
        <v>2.3075978473766106</v>
      </c>
      <c r="B97" s="17">
        <v>1</v>
      </c>
      <c r="C97" s="17">
        <v>2.3075978473766106</v>
      </c>
      <c r="D97" s="17">
        <v>3.23216137475783</v>
      </c>
      <c r="E97" s="17">
        <v>2.6635128164652686</v>
      </c>
      <c r="F97" s="17">
        <v>1</v>
      </c>
      <c r="G97" s="17">
        <v>2.6821132199618307</v>
      </c>
      <c r="H97" s="17">
        <v>2.3075978473766106</v>
      </c>
      <c r="I97" s="17">
        <v>2.3075978473766106</v>
      </c>
      <c r="J97" s="17">
        <v>2.6635128164652686</v>
      </c>
      <c r="K97" s="17">
        <v>1</v>
      </c>
      <c r="L97" s="17">
        <v>2.6821132199618307</v>
      </c>
    </row>
    <row r="98" spans="1:12" ht="18">
      <c r="A98" s="17">
        <v>2.3075978473766106</v>
      </c>
      <c r="B98" s="17">
        <v>3.0028788420361936</v>
      </c>
      <c r="C98" s="17">
        <v>2.3075978473766106</v>
      </c>
      <c r="D98" s="17">
        <v>1.9334144959877193</v>
      </c>
      <c r="E98" s="17">
        <v>2.6635128164652686</v>
      </c>
      <c r="F98" s="17">
        <v>1</v>
      </c>
      <c r="G98" s="17">
        <v>2.6821132199618307</v>
      </c>
      <c r="H98" s="17">
        <v>2.3075978473766106</v>
      </c>
      <c r="I98" s="17">
        <v>2.3075978473766106</v>
      </c>
      <c r="J98" s="17">
        <v>2.6635128164652686</v>
      </c>
      <c r="K98" s="17">
        <v>2.379508437506097</v>
      </c>
      <c r="L98" s="17">
        <v>2.6821132199618307</v>
      </c>
    </row>
    <row r="99" spans="1:12" ht="18">
      <c r="A99" s="17">
        <v>1.0000000000000002</v>
      </c>
      <c r="B99" s="17">
        <v>1</v>
      </c>
      <c r="C99" s="17">
        <v>1.0000000000000002</v>
      </c>
      <c r="D99" s="17">
        <v>3.23216137475783</v>
      </c>
      <c r="E99" s="17">
        <v>1</v>
      </c>
      <c r="F99" s="17">
        <v>2.5612858513115166</v>
      </c>
      <c r="G99" s="17">
        <v>2.6821132199618307</v>
      </c>
      <c r="H99" s="17">
        <v>1.0000000000000002</v>
      </c>
      <c r="I99" s="17">
        <v>1.0000000000000002</v>
      </c>
      <c r="J99" s="17">
        <v>1</v>
      </c>
      <c r="K99" s="17">
        <v>1</v>
      </c>
      <c r="L99" s="17">
        <v>2.6821132199618307</v>
      </c>
    </row>
    <row r="100" spans="1:12" ht="18">
      <c r="A100" s="17">
        <v>2.3075978473766106</v>
      </c>
      <c r="B100" s="17">
        <v>1.9853113600190362</v>
      </c>
      <c r="C100" s="17">
        <v>2.3075978473766106</v>
      </c>
      <c r="D100" s="17">
        <v>3.23216137475783</v>
      </c>
      <c r="E100" s="17">
        <v>2.6635128164652686</v>
      </c>
      <c r="F100" s="17">
        <v>2.5612858513115166</v>
      </c>
      <c r="G100" s="17">
        <v>4.027713171665509</v>
      </c>
      <c r="H100" s="17">
        <v>2.3075978473766106</v>
      </c>
      <c r="I100" s="17">
        <v>2.3075978473766106</v>
      </c>
      <c r="J100" s="17">
        <v>2.6635128164652686</v>
      </c>
      <c r="K100" s="17">
        <v>2.379508437506097</v>
      </c>
      <c r="L100" s="17">
        <v>4.027713171665509</v>
      </c>
    </row>
    <row r="101" spans="1:12" ht="18">
      <c r="A101" s="17">
        <v>2.3075978473766106</v>
      </c>
      <c r="B101" s="17">
        <v>3.0028788420361936</v>
      </c>
      <c r="C101" s="17">
        <v>2.3075978473766106</v>
      </c>
      <c r="D101" s="17">
        <v>3.23216137475783</v>
      </c>
      <c r="E101" s="17">
        <v>2.6635128164652686</v>
      </c>
      <c r="F101" s="17">
        <v>4.2329886345634</v>
      </c>
      <c r="G101" s="17">
        <v>2.6821132199618307</v>
      </c>
      <c r="H101" s="17">
        <v>2.3075978473766106</v>
      </c>
      <c r="I101" s="17">
        <v>2.3075978473766106</v>
      </c>
      <c r="J101" s="17">
        <v>2.6635128164652686</v>
      </c>
      <c r="K101" s="17">
        <v>2.379508437506097</v>
      </c>
      <c r="L101" s="17">
        <v>2.6821132199618307</v>
      </c>
    </row>
    <row r="102" spans="1:12" ht="18">
      <c r="A102" s="17">
        <v>3.6430489183595607</v>
      </c>
      <c r="B102" s="17">
        <v>3.0028788420361936</v>
      </c>
      <c r="C102" s="17">
        <v>3.6430489183595607</v>
      </c>
      <c r="D102" s="17">
        <v>3.23216137475783</v>
      </c>
      <c r="E102" s="17">
        <v>1</v>
      </c>
      <c r="F102" s="17">
        <v>2.5612858513115166</v>
      </c>
      <c r="G102" s="17">
        <v>4.027713171665509</v>
      </c>
      <c r="H102" s="17">
        <v>3.6430489183595607</v>
      </c>
      <c r="I102" s="17">
        <v>3.6430489183595607</v>
      </c>
      <c r="J102" s="17">
        <v>1</v>
      </c>
      <c r="K102" s="17">
        <v>1</v>
      </c>
      <c r="L102" s="17">
        <v>4.027713171665509</v>
      </c>
    </row>
    <row r="103" spans="1:12" ht="18">
      <c r="A103" s="17">
        <v>3.6430489183595607</v>
      </c>
      <c r="B103" s="17">
        <v>3.0028788420361936</v>
      </c>
      <c r="C103" s="17">
        <v>3.6430489183595607</v>
      </c>
      <c r="D103" s="17">
        <v>4.9154667437276025</v>
      </c>
      <c r="E103" s="17">
        <v>2.6635128164652686</v>
      </c>
      <c r="F103" s="17">
        <v>2.5612858513115166</v>
      </c>
      <c r="G103" s="17">
        <v>5.368799359024717</v>
      </c>
      <c r="H103" s="17">
        <v>3.6430489183595607</v>
      </c>
      <c r="I103" s="17">
        <v>3.6430489183595607</v>
      </c>
      <c r="J103" s="17">
        <v>2.6635128164652686</v>
      </c>
      <c r="K103" s="17">
        <v>2.379508437506097</v>
      </c>
      <c r="L103" s="17">
        <v>5.368799359024717</v>
      </c>
    </row>
    <row r="104" spans="1:12" ht="18">
      <c r="A104" s="17">
        <v>3.6430489183595607</v>
      </c>
      <c r="B104" s="17">
        <v>3.0028788420361936</v>
      </c>
      <c r="C104" s="17">
        <v>3.6430489183595607</v>
      </c>
      <c r="D104" s="17">
        <v>3.23216137475783</v>
      </c>
      <c r="E104" s="17">
        <v>4.082248469143661</v>
      </c>
      <c r="F104" s="17">
        <v>1</v>
      </c>
      <c r="G104" s="17">
        <v>4.027713171665509</v>
      </c>
      <c r="H104" s="17">
        <v>3.6430489183595607</v>
      </c>
      <c r="I104" s="17">
        <v>3.6430489183595607</v>
      </c>
      <c r="J104" s="17">
        <v>4.082248469143661</v>
      </c>
      <c r="K104" s="17">
        <v>3.7330682821640613</v>
      </c>
      <c r="L104" s="17">
        <v>4.027713171665509</v>
      </c>
    </row>
    <row r="105" spans="1:12" ht="18">
      <c r="A105" s="17">
        <v>3.6430489183595607</v>
      </c>
      <c r="B105" s="17">
        <v>1.9853113600190362</v>
      </c>
      <c r="C105" s="17">
        <v>3.6430489183595607</v>
      </c>
      <c r="D105" s="17">
        <v>3.23216137475783</v>
      </c>
      <c r="E105" s="17">
        <v>2.6635128164652686</v>
      </c>
      <c r="F105" s="17">
        <v>2.5612858513115166</v>
      </c>
      <c r="G105" s="17">
        <v>2.6821132199618307</v>
      </c>
      <c r="H105" s="17">
        <v>3.6430489183595607</v>
      </c>
      <c r="I105" s="17">
        <v>3.6430489183595607</v>
      </c>
      <c r="J105" s="17">
        <v>2.6635128164652686</v>
      </c>
      <c r="K105" s="17">
        <v>2.379508437506097</v>
      </c>
      <c r="L105" s="17">
        <v>2.6821132199618307</v>
      </c>
    </row>
    <row r="106" spans="1:12" ht="18">
      <c r="A106" s="17">
        <v>3.6430489183595607</v>
      </c>
      <c r="B106" s="17">
        <v>3.0028788420361936</v>
      </c>
      <c r="C106" s="17">
        <v>3.6430489183595607</v>
      </c>
      <c r="D106" s="17">
        <v>3.23216137475783</v>
      </c>
      <c r="E106" s="17">
        <v>4.082248469143661</v>
      </c>
      <c r="F106" s="17">
        <v>2.5612858513115166</v>
      </c>
      <c r="G106" s="17">
        <v>2.6821132199618307</v>
      </c>
      <c r="H106" s="17">
        <v>3.6430489183595607</v>
      </c>
      <c r="I106" s="17">
        <v>3.6430489183595607</v>
      </c>
      <c r="J106" s="17">
        <v>4.082248469143661</v>
      </c>
      <c r="K106" s="17">
        <v>3.7330682821640613</v>
      </c>
      <c r="L106" s="17">
        <v>2.6821132199618307</v>
      </c>
    </row>
    <row r="107" spans="1:12" ht="18">
      <c r="A107" s="17">
        <v>3.6430489183595607</v>
      </c>
      <c r="B107" s="17">
        <v>1.9853113600190362</v>
      </c>
      <c r="C107" s="17">
        <v>3.6430489183595607</v>
      </c>
      <c r="D107" s="17">
        <v>1.9334144959877193</v>
      </c>
      <c r="E107" s="17">
        <v>2.6635128164652686</v>
      </c>
      <c r="F107" s="17">
        <v>2.5612858513115166</v>
      </c>
      <c r="G107" s="17">
        <v>2.6821132199618307</v>
      </c>
      <c r="H107" s="17">
        <v>3.6430489183595607</v>
      </c>
      <c r="I107" s="17">
        <v>3.6430489183595607</v>
      </c>
      <c r="J107" s="17">
        <v>2.6635128164652686</v>
      </c>
      <c r="K107" s="17">
        <v>2.379508437506097</v>
      </c>
      <c r="L107" s="17">
        <v>2.6821132199618307</v>
      </c>
    </row>
    <row r="108" spans="1:12" ht="18">
      <c r="A108" s="17">
        <v>3.6430489183595607</v>
      </c>
      <c r="B108" s="17">
        <v>1.9853113600190362</v>
      </c>
      <c r="C108" s="17">
        <v>3.6430489183595607</v>
      </c>
      <c r="D108" s="17">
        <v>3.23216137475783</v>
      </c>
      <c r="E108" s="17">
        <v>2.6635128164652686</v>
      </c>
      <c r="F108" s="17">
        <v>4.2329886345634</v>
      </c>
      <c r="G108" s="17">
        <v>4.027713171665509</v>
      </c>
      <c r="H108" s="17">
        <v>3.6430489183595607</v>
      </c>
      <c r="I108" s="17">
        <v>3.6430489183595607</v>
      </c>
      <c r="J108" s="17">
        <v>2.6635128164652686</v>
      </c>
      <c r="K108" s="17">
        <v>3.7330682821640613</v>
      </c>
      <c r="L108" s="17">
        <v>4.027713171665509</v>
      </c>
    </row>
    <row r="109" spans="1:12" ht="18">
      <c r="A109" s="17">
        <v>2.3075978473766106</v>
      </c>
      <c r="B109" s="17">
        <v>1.9853113600190362</v>
      </c>
      <c r="C109" s="17">
        <v>2.3075978473766106</v>
      </c>
      <c r="D109" s="17">
        <v>3.23216137475783</v>
      </c>
      <c r="E109" s="17">
        <v>4.082248469143661</v>
      </c>
      <c r="F109" s="17">
        <v>2.5612858513115166</v>
      </c>
      <c r="G109" s="17">
        <v>2.6821132199618307</v>
      </c>
      <c r="H109" s="17">
        <v>2.3075978473766106</v>
      </c>
      <c r="I109" s="17">
        <v>2.3075978473766106</v>
      </c>
      <c r="J109" s="17">
        <v>4.082248469143661</v>
      </c>
      <c r="K109" s="17">
        <v>2.379508437506097</v>
      </c>
      <c r="L109" s="17">
        <v>2.6821132199618307</v>
      </c>
    </row>
    <row r="110" spans="1:12" ht="18">
      <c r="A110" s="17">
        <v>2.3075978473766106</v>
      </c>
      <c r="B110" s="17">
        <v>1</v>
      </c>
      <c r="C110" s="17">
        <v>2.3075978473766106</v>
      </c>
      <c r="D110" s="17">
        <v>3.23216137475783</v>
      </c>
      <c r="E110" s="17">
        <v>2.6635128164652686</v>
      </c>
      <c r="F110" s="17">
        <v>2.5612858513115166</v>
      </c>
      <c r="G110" s="17">
        <v>4.027713171665509</v>
      </c>
      <c r="H110" s="17">
        <v>2.3075978473766106</v>
      </c>
      <c r="I110" s="17">
        <v>2.3075978473766106</v>
      </c>
      <c r="J110" s="17">
        <v>2.6635128164652686</v>
      </c>
      <c r="K110" s="17">
        <v>3.7330682821640613</v>
      </c>
      <c r="L110" s="17">
        <v>4.027713171665509</v>
      </c>
    </row>
    <row r="111" spans="1:12" ht="18">
      <c r="A111" s="17">
        <v>3.6430489183595607</v>
      </c>
      <c r="B111" s="17">
        <v>1</v>
      </c>
      <c r="C111" s="17">
        <v>3.6430489183595607</v>
      </c>
      <c r="D111" s="17">
        <v>3.23216137475783</v>
      </c>
      <c r="E111" s="17">
        <v>4.082248469143661</v>
      </c>
      <c r="F111" s="17">
        <v>2.5612858513115166</v>
      </c>
      <c r="G111" s="17">
        <v>5.368799359024717</v>
      </c>
      <c r="H111" s="17">
        <v>3.6430489183595607</v>
      </c>
      <c r="I111" s="17">
        <v>3.6430489183595607</v>
      </c>
      <c r="J111" s="17">
        <v>4.082248469143661</v>
      </c>
      <c r="K111" s="17">
        <v>2.379508437506097</v>
      </c>
      <c r="L111" s="17">
        <v>5.368799359024717</v>
      </c>
    </row>
    <row r="112" spans="1:12" ht="18">
      <c r="A112" s="17">
        <v>1.0000000000000002</v>
      </c>
      <c r="B112" s="17">
        <v>3.0028788420361936</v>
      </c>
      <c r="C112" s="17">
        <v>1.0000000000000002</v>
      </c>
      <c r="D112" s="17">
        <v>3.23216137475783</v>
      </c>
      <c r="E112" s="17">
        <v>2.6635128164652686</v>
      </c>
      <c r="F112" s="17">
        <v>2.5612858513115166</v>
      </c>
      <c r="G112" s="17">
        <v>4.027713171665509</v>
      </c>
      <c r="H112" s="17">
        <v>1.0000000000000002</v>
      </c>
      <c r="I112" s="17">
        <v>1.0000000000000002</v>
      </c>
      <c r="J112" s="17">
        <v>2.6635128164652686</v>
      </c>
      <c r="K112" s="17">
        <v>2.379508437506097</v>
      </c>
      <c r="L112" s="17">
        <v>4.027713171665509</v>
      </c>
    </row>
    <row r="113" spans="1:12" ht="18">
      <c r="A113" s="17">
        <v>1.0000000000000002</v>
      </c>
      <c r="B113" s="17">
        <v>3.0028788420361936</v>
      </c>
      <c r="C113" s="17">
        <v>1.0000000000000002</v>
      </c>
      <c r="D113" s="17">
        <v>3.23216137475783</v>
      </c>
      <c r="E113" s="17">
        <v>4.082248469143661</v>
      </c>
      <c r="F113" s="17">
        <v>1</v>
      </c>
      <c r="G113" s="17">
        <v>4.027713171665509</v>
      </c>
      <c r="H113" s="17">
        <v>1.0000000000000002</v>
      </c>
      <c r="I113" s="17">
        <v>1.0000000000000002</v>
      </c>
      <c r="J113" s="17">
        <v>4.082248469143661</v>
      </c>
      <c r="K113" s="17">
        <v>2.379508437506097</v>
      </c>
      <c r="L113" s="17">
        <v>4.027713171665509</v>
      </c>
    </row>
    <row r="114" spans="1:12" ht="18">
      <c r="A114" s="17">
        <v>1.0000000000000002</v>
      </c>
      <c r="B114" s="17">
        <v>1.9853113600190362</v>
      </c>
      <c r="C114" s="17">
        <v>1.0000000000000002</v>
      </c>
      <c r="D114" s="17">
        <v>3.23216137475783</v>
      </c>
      <c r="E114" s="17">
        <v>2.6635128164652686</v>
      </c>
      <c r="F114" s="17">
        <v>2.5612858513115166</v>
      </c>
      <c r="G114" s="17">
        <v>4.027713171665509</v>
      </c>
      <c r="H114" s="17">
        <v>1.0000000000000002</v>
      </c>
      <c r="I114" s="17">
        <v>1.0000000000000002</v>
      </c>
      <c r="J114" s="17">
        <v>2.6635128164652686</v>
      </c>
      <c r="K114" s="17">
        <v>2.379508437506097</v>
      </c>
      <c r="L114" s="17">
        <v>4.027713171665509</v>
      </c>
    </row>
    <row r="115" spans="1:12" ht="18">
      <c r="A115" s="17">
        <v>2.3075978473766106</v>
      </c>
      <c r="B115" s="17">
        <v>1.9853113600190362</v>
      </c>
      <c r="C115" s="17">
        <v>2.3075978473766106</v>
      </c>
      <c r="D115" s="17">
        <v>1.9334144959877193</v>
      </c>
      <c r="E115" s="17">
        <v>4.082248469143661</v>
      </c>
      <c r="F115" s="17">
        <v>2.5612858513115166</v>
      </c>
      <c r="G115" s="17">
        <v>5.368799359024717</v>
      </c>
      <c r="H115" s="17">
        <v>2.3075978473766106</v>
      </c>
      <c r="I115" s="17">
        <v>2.3075978473766106</v>
      </c>
      <c r="J115" s="17">
        <v>4.082248469143661</v>
      </c>
      <c r="K115" s="17">
        <v>3.7330682821640613</v>
      </c>
      <c r="L115" s="17">
        <v>5.368799359024717</v>
      </c>
    </row>
    <row r="116" spans="1:12" ht="18">
      <c r="A116" s="17">
        <v>2.3075978473766106</v>
      </c>
      <c r="B116" s="17">
        <v>1.9853113600190362</v>
      </c>
      <c r="C116" s="17">
        <v>2.3075978473766106</v>
      </c>
      <c r="D116" s="17">
        <v>3.23216137475783</v>
      </c>
      <c r="E116" s="17">
        <v>4.082248469143661</v>
      </c>
      <c r="F116" s="17">
        <v>2.5612858513115166</v>
      </c>
      <c r="G116" s="17">
        <v>4.027713171665509</v>
      </c>
      <c r="H116" s="17">
        <v>2.3075978473766106</v>
      </c>
      <c r="I116" s="17">
        <v>2.3075978473766106</v>
      </c>
      <c r="J116" s="17">
        <v>4.082248469143661</v>
      </c>
      <c r="K116" s="17">
        <v>3.7330682821640613</v>
      </c>
      <c r="L116" s="17">
        <v>4.027713171665509</v>
      </c>
    </row>
    <row r="117" spans="1:12" ht="18">
      <c r="A117" s="17">
        <v>2.3075978473766106</v>
      </c>
      <c r="B117" s="17">
        <v>3.0028788420361936</v>
      </c>
      <c r="C117" s="17">
        <v>2.3075978473766106</v>
      </c>
      <c r="D117" s="17">
        <v>3.23216137475783</v>
      </c>
      <c r="E117" s="17">
        <v>4.082248469143661</v>
      </c>
      <c r="F117" s="17">
        <v>2.5612858513115166</v>
      </c>
      <c r="G117" s="17">
        <v>4.027713171665509</v>
      </c>
      <c r="H117" s="17">
        <v>2.3075978473766106</v>
      </c>
      <c r="I117" s="17">
        <v>2.3075978473766106</v>
      </c>
      <c r="J117" s="17">
        <v>4.082248469143661</v>
      </c>
      <c r="K117" s="17">
        <v>3.7330682821640613</v>
      </c>
      <c r="L117" s="17">
        <v>4.027713171665509</v>
      </c>
    </row>
    <row r="118" spans="1:12" ht="18">
      <c r="A118" s="17">
        <v>1.0000000000000002</v>
      </c>
      <c r="B118" s="17">
        <v>4.367225588364825</v>
      </c>
      <c r="C118" s="17">
        <v>1.0000000000000002</v>
      </c>
      <c r="D118" s="17">
        <v>1.9334144959877193</v>
      </c>
      <c r="E118" s="17">
        <v>4.082248469143661</v>
      </c>
      <c r="F118" s="17">
        <v>2.5612858513115166</v>
      </c>
      <c r="G118" s="17">
        <v>4.027713171665509</v>
      </c>
      <c r="H118" s="17">
        <v>1.0000000000000002</v>
      </c>
      <c r="I118" s="17">
        <v>1.0000000000000002</v>
      </c>
      <c r="J118" s="17">
        <v>4.082248469143661</v>
      </c>
      <c r="K118" s="17">
        <v>2.379508437506097</v>
      </c>
      <c r="L118" s="17">
        <v>4.027713171665509</v>
      </c>
    </row>
    <row r="119" spans="1:12" ht="18">
      <c r="A119" s="17">
        <v>3.6430489183595607</v>
      </c>
      <c r="B119" s="17">
        <v>3.0028788420361936</v>
      </c>
      <c r="C119" s="17">
        <v>3.6430489183595607</v>
      </c>
      <c r="D119" s="17">
        <v>3.23216137475783</v>
      </c>
      <c r="E119" s="17">
        <v>4.082248469143661</v>
      </c>
      <c r="F119" s="17">
        <v>2.5612858513115166</v>
      </c>
      <c r="G119" s="17">
        <v>4.027713171665509</v>
      </c>
      <c r="H119" s="17">
        <v>3.6430489183595607</v>
      </c>
      <c r="I119" s="17">
        <v>3.6430489183595607</v>
      </c>
      <c r="J119" s="17">
        <v>4.082248469143661</v>
      </c>
      <c r="K119" s="17">
        <v>1</v>
      </c>
      <c r="L119" s="17">
        <v>4.027713171665509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2"/>
  <sheetViews>
    <sheetView showGridLines="0" zoomScalePageLayoutView="0" workbookViewId="0" topLeftCell="A1">
      <selection activeCell="K47" sqref="K47"/>
    </sheetView>
  </sheetViews>
  <sheetFormatPr defaultColWidth="9.140625" defaultRowHeight="12.75"/>
  <cols>
    <col min="1" max="1" width="7.7109375" style="6" customWidth="1"/>
    <col min="2" max="2" width="11.57421875" style="6" customWidth="1"/>
    <col min="3" max="3" width="14.00390625" style="6" customWidth="1"/>
    <col min="4" max="4" width="11.8515625" style="6" customWidth="1"/>
    <col min="5" max="5" width="12.8515625" style="6" customWidth="1"/>
    <col min="6" max="6" width="13.57421875" style="6" customWidth="1"/>
    <col min="7" max="7" width="11.421875" style="6" customWidth="1"/>
    <col min="8" max="8" width="12.140625" style="6" customWidth="1"/>
    <col min="9" max="9" width="11.28125" style="6" customWidth="1"/>
    <col min="10" max="10" width="12.7109375" style="6" customWidth="1"/>
    <col min="11" max="11" width="12.28125" style="6" customWidth="1"/>
    <col min="12" max="12" width="14.57421875" style="19" customWidth="1"/>
    <col min="13" max="13" width="11.57421875" style="6" customWidth="1"/>
    <col min="14" max="16384" width="9.140625" style="6" customWidth="1"/>
  </cols>
  <sheetData>
    <row r="1" ht="11.25">
      <c r="B1" s="5"/>
    </row>
    <row r="2" spans="2:9" ht="18">
      <c r="B2" s="23" t="s">
        <v>26</v>
      </c>
      <c r="C2" s="18"/>
      <c r="D2" s="18"/>
      <c r="E2" s="18"/>
      <c r="F2" s="18"/>
      <c r="G2" s="18"/>
      <c r="H2" s="18"/>
      <c r="I2" s="18"/>
    </row>
    <row r="3" spans="2:9" ht="18">
      <c r="B3" s="24" t="s">
        <v>27</v>
      </c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24" t="s">
        <v>33</v>
      </c>
      <c r="I3" s="24" t="s">
        <v>34</v>
      </c>
    </row>
    <row r="4" spans="2:9" ht="18">
      <c r="B4" s="17">
        <v>1</v>
      </c>
      <c r="C4" s="17">
        <v>3</v>
      </c>
      <c r="D4" s="17">
        <v>12</v>
      </c>
      <c r="E4" s="25">
        <v>0.17142857142857143</v>
      </c>
      <c r="F4" s="25">
        <v>0.17142857142857143</v>
      </c>
      <c r="G4" s="25">
        <v>0.25441262035498774</v>
      </c>
      <c r="H4" s="25">
        <v>-0.9485349832539838</v>
      </c>
      <c r="I4" s="25">
        <v>1</v>
      </c>
    </row>
    <row r="5" spans="2:9" ht="18">
      <c r="B5" s="17"/>
      <c r="C5" s="17">
        <v>4</v>
      </c>
      <c r="D5" s="17">
        <v>37</v>
      </c>
      <c r="E5" s="25">
        <v>0.5285714285714286</v>
      </c>
      <c r="F5" s="25">
        <v>0.7</v>
      </c>
      <c r="G5" s="25">
        <v>0.3476926241727735</v>
      </c>
      <c r="H5" s="25">
        <v>0.5244004580122144</v>
      </c>
      <c r="I5" s="25">
        <v>2.3075979358389147</v>
      </c>
    </row>
    <row r="6" spans="2:9" ht="18">
      <c r="B6" s="17"/>
      <c r="C6" s="17">
        <v>5</v>
      </c>
      <c r="D6" s="17">
        <v>21</v>
      </c>
      <c r="E6" s="25">
        <v>0.3</v>
      </c>
      <c r="F6" s="25">
        <v>1</v>
      </c>
      <c r="G6" s="25">
        <v>0</v>
      </c>
      <c r="H6" s="25"/>
      <c r="I6" s="25">
        <v>3.6430490326466733</v>
      </c>
    </row>
    <row r="7" spans="2:9" ht="18">
      <c r="B7" s="17">
        <v>2</v>
      </c>
      <c r="C7" s="17">
        <v>2</v>
      </c>
      <c r="D7" s="17">
        <v>15</v>
      </c>
      <c r="E7" s="25">
        <v>0.21428571428571427</v>
      </c>
      <c r="F7" s="25">
        <v>0.21428571428571427</v>
      </c>
      <c r="G7" s="25">
        <v>0.29162568621854357</v>
      </c>
      <c r="H7" s="25">
        <v>-0.7916383800109636</v>
      </c>
      <c r="I7" s="25">
        <v>1</v>
      </c>
    </row>
    <row r="8" spans="2:9" ht="18">
      <c r="B8" s="17"/>
      <c r="C8" s="17">
        <v>3</v>
      </c>
      <c r="D8" s="17">
        <v>20</v>
      </c>
      <c r="E8" s="25">
        <v>0.2857142857142857</v>
      </c>
      <c r="F8" s="25">
        <v>0.5</v>
      </c>
      <c r="G8" s="25">
        <v>0.39894228040143265</v>
      </c>
      <c r="H8" s="25">
        <v>5.471417352459603E-10</v>
      </c>
      <c r="I8" s="25">
        <v>1.9853117893797585</v>
      </c>
    </row>
    <row r="9" spans="2:9" ht="18">
      <c r="B9" s="17"/>
      <c r="C9" s="17">
        <v>4</v>
      </c>
      <c r="D9" s="17">
        <v>31</v>
      </c>
      <c r="E9" s="25">
        <v>0.44285714285714284</v>
      </c>
      <c r="F9" s="25">
        <v>0.9428571428571428</v>
      </c>
      <c r="G9" s="25">
        <v>0.11464604872615879</v>
      </c>
      <c r="H9" s="25">
        <v>1.5792195546283057</v>
      </c>
      <c r="I9" s="25">
        <v>3.002879101835005</v>
      </c>
    </row>
    <row r="10" spans="2:9" ht="18">
      <c r="B10" s="17"/>
      <c r="C10" s="17">
        <v>5</v>
      </c>
      <c r="D10" s="17">
        <v>4</v>
      </c>
      <c r="E10" s="25">
        <v>0.05714285714285714</v>
      </c>
      <c r="F10" s="25">
        <v>1</v>
      </c>
      <c r="G10" s="25">
        <v>0</v>
      </c>
      <c r="H10" s="25"/>
      <c r="I10" s="25">
        <v>4.367225721727648</v>
      </c>
    </row>
    <row r="11" spans="2:9" ht="18">
      <c r="B11" s="17">
        <v>3</v>
      </c>
      <c r="C11" s="17">
        <v>3</v>
      </c>
      <c r="D11" s="17">
        <v>12</v>
      </c>
      <c r="E11" s="25">
        <v>0.17142857142857143</v>
      </c>
      <c r="F11" s="25">
        <v>0.17142857142857143</v>
      </c>
      <c r="G11" s="25">
        <v>0.25441262035498774</v>
      </c>
      <c r="H11" s="25">
        <v>-0.9485349832539838</v>
      </c>
      <c r="I11" s="25">
        <v>1</v>
      </c>
    </row>
    <row r="12" spans="2:9" ht="18">
      <c r="B12" s="17"/>
      <c r="C12" s="17">
        <v>4</v>
      </c>
      <c r="D12" s="17">
        <v>37</v>
      </c>
      <c r="E12" s="25">
        <v>0.5285714285714286</v>
      </c>
      <c r="F12" s="25">
        <v>0.7</v>
      </c>
      <c r="G12" s="25">
        <v>0.3476926241727735</v>
      </c>
      <c r="H12" s="25">
        <v>0.5244004580122144</v>
      </c>
      <c r="I12" s="25">
        <v>2.3075979358389147</v>
      </c>
    </row>
    <row r="13" spans="2:9" ht="18">
      <c r="B13" s="17"/>
      <c r="C13" s="17">
        <v>5</v>
      </c>
      <c r="D13" s="17">
        <v>21</v>
      </c>
      <c r="E13" s="25">
        <v>0.3</v>
      </c>
      <c r="F13" s="25">
        <v>1</v>
      </c>
      <c r="G13" s="25">
        <v>0</v>
      </c>
      <c r="H13" s="25"/>
      <c r="I13" s="25">
        <v>3.6430490326466733</v>
      </c>
    </row>
    <row r="14" spans="2:9" ht="18">
      <c r="B14" s="17">
        <v>4</v>
      </c>
      <c r="C14" s="17">
        <v>2</v>
      </c>
      <c r="D14" s="17">
        <v>5</v>
      </c>
      <c r="E14" s="25">
        <v>0.07142857142857142</v>
      </c>
      <c r="F14" s="25">
        <v>0.07142857142857142</v>
      </c>
      <c r="G14" s="25">
        <v>0.13636857289435528</v>
      </c>
      <c r="H14" s="25">
        <v>-1.4652340638379315</v>
      </c>
      <c r="I14" s="25">
        <v>1</v>
      </c>
    </row>
    <row r="15" spans="2:9" ht="18">
      <c r="B15" s="17"/>
      <c r="C15" s="17">
        <v>3</v>
      </c>
      <c r="D15" s="17">
        <v>14</v>
      </c>
      <c r="E15" s="25">
        <v>0.2</v>
      </c>
      <c r="F15" s="25">
        <v>0.27142857142857146</v>
      </c>
      <c r="G15" s="25">
        <v>0.3315179176130134</v>
      </c>
      <c r="H15" s="25">
        <v>-0.6084979663031436</v>
      </c>
      <c r="I15" s="25">
        <v>1.9334132969276836</v>
      </c>
    </row>
    <row r="16" spans="2:9" ht="18">
      <c r="B16" s="17"/>
      <c r="C16" s="17">
        <v>4</v>
      </c>
      <c r="D16" s="17">
        <v>47</v>
      </c>
      <c r="E16" s="25">
        <v>0.6714285714285714</v>
      </c>
      <c r="F16" s="25">
        <v>0.9428571428571428</v>
      </c>
      <c r="G16" s="25">
        <v>0.11464604872615879</v>
      </c>
      <c r="H16" s="25">
        <v>1.5792195546283057</v>
      </c>
      <c r="I16" s="25">
        <v>3.2321606763099067</v>
      </c>
    </row>
    <row r="17" spans="2:9" ht="18">
      <c r="B17" s="17"/>
      <c r="C17" s="17">
        <v>5</v>
      </c>
      <c r="D17" s="17">
        <v>4</v>
      </c>
      <c r="E17" s="25">
        <v>0.05714285714285714</v>
      </c>
      <c r="F17" s="25">
        <v>1</v>
      </c>
      <c r="G17" s="25">
        <v>0</v>
      </c>
      <c r="H17" s="25"/>
      <c r="I17" s="25">
        <v>4.915465873228753</v>
      </c>
    </row>
    <row r="18" spans="2:9" ht="18">
      <c r="B18" s="17">
        <v>5</v>
      </c>
      <c r="C18" s="17">
        <v>2</v>
      </c>
      <c r="D18" s="17">
        <v>2</v>
      </c>
      <c r="E18" s="25">
        <v>0.02857142857142857</v>
      </c>
      <c r="F18" s="25">
        <v>0.02857142857142857</v>
      </c>
      <c r="G18" s="25">
        <v>0.06534003237747271</v>
      </c>
      <c r="H18" s="25">
        <v>-1.9022154683850432</v>
      </c>
      <c r="I18" s="25">
        <v>1</v>
      </c>
    </row>
    <row r="19" spans="2:9" ht="18">
      <c r="B19" s="17"/>
      <c r="C19" s="17">
        <v>3</v>
      </c>
      <c r="D19" s="17">
        <v>37</v>
      </c>
      <c r="E19" s="25">
        <v>0.5285714285714286</v>
      </c>
      <c r="F19" s="25">
        <v>0.5571428571428572</v>
      </c>
      <c r="G19" s="25">
        <v>0.3948427989770856</v>
      </c>
      <c r="H19" s="25">
        <v>0.14372917145462272</v>
      </c>
      <c r="I19" s="25">
        <v>2.663517520725791</v>
      </c>
    </row>
    <row r="20" spans="2:9" ht="18">
      <c r="B20" s="17"/>
      <c r="C20" s="17">
        <v>4</v>
      </c>
      <c r="D20" s="17">
        <v>29</v>
      </c>
      <c r="E20" s="25">
        <v>0.4142857142857143</v>
      </c>
      <c r="F20" s="25">
        <v>0.9714285714285715</v>
      </c>
      <c r="G20" s="25">
        <v>0.06534003237747271</v>
      </c>
      <c r="H20" s="25">
        <v>1.9022154683850432</v>
      </c>
      <c r="I20" s="25">
        <v>4.082252638796818</v>
      </c>
    </row>
    <row r="21" spans="2:9" ht="18">
      <c r="B21" s="17"/>
      <c r="C21" s="17">
        <v>5</v>
      </c>
      <c r="D21" s="17">
        <v>2</v>
      </c>
      <c r="E21" s="25">
        <v>0.02857142857142857</v>
      </c>
      <c r="F21" s="25">
        <v>1</v>
      </c>
      <c r="G21" s="25">
        <v>0</v>
      </c>
      <c r="H21" s="25"/>
      <c r="I21" s="25">
        <v>5.573802266423098</v>
      </c>
    </row>
    <row r="22" spans="2:9" ht="18">
      <c r="B22" s="17">
        <v>6</v>
      </c>
      <c r="C22" s="17">
        <v>3</v>
      </c>
      <c r="D22" s="17">
        <v>16</v>
      </c>
      <c r="E22" s="25">
        <v>0.22857142857142856</v>
      </c>
      <c r="F22" s="25">
        <v>0.22857142857142856</v>
      </c>
      <c r="G22" s="25">
        <v>0.3025892785485358</v>
      </c>
      <c r="H22" s="25">
        <v>-0.743559514972274</v>
      </c>
      <c r="I22" s="25">
        <v>1</v>
      </c>
    </row>
    <row r="23" spans="2:9" ht="18">
      <c r="B23" s="17"/>
      <c r="C23" s="17">
        <v>4</v>
      </c>
      <c r="D23" s="17">
        <v>49</v>
      </c>
      <c r="E23" s="25">
        <v>0.7</v>
      </c>
      <c r="F23" s="25">
        <v>0.9285714285714285</v>
      </c>
      <c r="G23" s="25">
        <v>0.13636857289435547</v>
      </c>
      <c r="H23" s="25">
        <v>1.4652340638379306</v>
      </c>
      <c r="I23" s="25">
        <v>2.5612862445843874</v>
      </c>
    </row>
    <row r="24" spans="2:9" ht="18">
      <c r="B24" s="17"/>
      <c r="C24" s="17">
        <v>5</v>
      </c>
      <c r="D24" s="17">
        <v>5</v>
      </c>
      <c r="E24" s="25">
        <v>0.07142857142857142</v>
      </c>
      <c r="F24" s="25">
        <v>1</v>
      </c>
      <c r="G24" s="25">
        <v>0</v>
      </c>
      <c r="H24" s="25">
        <v>8.16203992336128</v>
      </c>
      <c r="I24" s="25">
        <v>4.232988114170822</v>
      </c>
    </row>
    <row r="25" spans="2:9" ht="18">
      <c r="B25" s="17">
        <v>7</v>
      </c>
      <c r="C25" s="17">
        <v>2</v>
      </c>
      <c r="D25" s="17">
        <v>1</v>
      </c>
      <c r="E25" s="25">
        <v>0.014285714285714285</v>
      </c>
      <c r="F25" s="25">
        <v>0.014285714285714285</v>
      </c>
      <c r="G25" s="25">
        <v>0.036313646643444004</v>
      </c>
      <c r="H25" s="25">
        <v>-2.1893483663244977</v>
      </c>
      <c r="I25" s="25">
        <v>1</v>
      </c>
    </row>
    <row r="26" spans="2:9" ht="18">
      <c r="B26" s="17"/>
      <c r="C26" s="17">
        <v>3</v>
      </c>
      <c r="D26" s="17">
        <v>29</v>
      </c>
      <c r="E26" s="25">
        <v>0.4142857142857143</v>
      </c>
      <c r="F26" s="25">
        <v>0.4285714285714286</v>
      </c>
      <c r="G26" s="25">
        <v>0.39253060790880306</v>
      </c>
      <c r="H26" s="25">
        <v>-0.1800123865859113</v>
      </c>
      <c r="I26" s="25">
        <v>2.6821212206074554</v>
      </c>
    </row>
    <row r="27" spans="2:9" ht="18">
      <c r="B27" s="17"/>
      <c r="C27" s="17">
        <v>4</v>
      </c>
      <c r="D27" s="17">
        <v>34</v>
      </c>
      <c r="E27" s="25">
        <v>0.4857142857142857</v>
      </c>
      <c r="F27" s="25">
        <v>0.9142857142857144</v>
      </c>
      <c r="G27" s="25">
        <v>0.15658722033003375</v>
      </c>
      <c r="H27" s="25">
        <v>1.3676282920725997</v>
      </c>
      <c r="I27" s="25">
        <v>4.0277210629973705</v>
      </c>
    </row>
    <row r="28" spans="2:9" ht="18">
      <c r="B28" s="17"/>
      <c r="C28" s="17">
        <v>5</v>
      </c>
      <c r="D28" s="17">
        <v>6</v>
      </c>
      <c r="E28" s="25">
        <v>0.08571428571428572</v>
      </c>
      <c r="F28" s="25">
        <v>1</v>
      </c>
      <c r="G28" s="25">
        <v>0</v>
      </c>
      <c r="H28" s="25"/>
      <c r="I28" s="25">
        <v>5.368806168891476</v>
      </c>
    </row>
    <row r="29" spans="2:9" ht="18">
      <c r="B29" s="17">
        <v>8</v>
      </c>
      <c r="C29" s="17">
        <v>3</v>
      </c>
      <c r="D29" s="17">
        <v>12</v>
      </c>
      <c r="E29" s="25">
        <v>0.17142857142857143</v>
      </c>
      <c r="F29" s="25">
        <v>0.17142857142857143</v>
      </c>
      <c r="G29" s="25">
        <v>0.25441262035498774</v>
      </c>
      <c r="H29" s="25">
        <v>-0.9485349832539838</v>
      </c>
      <c r="I29" s="25">
        <v>1</v>
      </c>
    </row>
    <row r="30" spans="2:9" ht="18">
      <c r="B30" s="17"/>
      <c r="C30" s="17">
        <v>4</v>
      </c>
      <c r="D30" s="17">
        <v>37</v>
      </c>
      <c r="E30" s="25">
        <v>0.5285714285714286</v>
      </c>
      <c r="F30" s="25">
        <v>0.7</v>
      </c>
      <c r="G30" s="25">
        <v>0.3476926241727735</v>
      </c>
      <c r="H30" s="25">
        <v>0.5244004580122144</v>
      </c>
      <c r="I30" s="25">
        <v>2.3075979358389147</v>
      </c>
    </row>
    <row r="31" spans="2:9" ht="18">
      <c r="B31" s="17"/>
      <c r="C31" s="17">
        <v>5</v>
      </c>
      <c r="D31" s="17">
        <v>21</v>
      </c>
      <c r="E31" s="25">
        <v>0.3</v>
      </c>
      <c r="F31" s="25">
        <v>1</v>
      </c>
      <c r="G31" s="25">
        <v>0</v>
      </c>
      <c r="H31" s="25"/>
      <c r="I31" s="25">
        <v>3.6430490326466733</v>
      </c>
    </row>
    <row r="32" spans="2:9" ht="18">
      <c r="B32" s="17">
        <v>9</v>
      </c>
      <c r="C32" s="17">
        <v>3</v>
      </c>
      <c r="D32" s="17">
        <v>12</v>
      </c>
      <c r="E32" s="25">
        <v>0.17142857142857143</v>
      </c>
      <c r="F32" s="25">
        <v>0.17142857142857143</v>
      </c>
      <c r="G32" s="25">
        <v>0.25441262035498774</v>
      </c>
      <c r="H32" s="25">
        <v>-0.9485349832539838</v>
      </c>
      <c r="I32" s="25">
        <v>1</v>
      </c>
    </row>
    <row r="33" spans="2:9" ht="18">
      <c r="B33" s="17"/>
      <c r="C33" s="17">
        <v>4</v>
      </c>
      <c r="D33" s="17">
        <v>37</v>
      </c>
      <c r="E33" s="25">
        <v>0.5285714285714286</v>
      </c>
      <c r="F33" s="25">
        <v>0.7</v>
      </c>
      <c r="G33" s="25">
        <v>0.3476926241727735</v>
      </c>
      <c r="H33" s="25">
        <v>0.5244004580122144</v>
      </c>
      <c r="I33" s="25">
        <v>2.3075979358389147</v>
      </c>
    </row>
    <row r="34" spans="2:9" ht="18">
      <c r="B34" s="17"/>
      <c r="C34" s="17">
        <v>5</v>
      </c>
      <c r="D34" s="17">
        <v>21</v>
      </c>
      <c r="E34" s="25">
        <v>0.3</v>
      </c>
      <c r="F34" s="25">
        <v>1</v>
      </c>
      <c r="G34" s="25">
        <v>0</v>
      </c>
      <c r="H34" s="25"/>
      <c r="I34" s="25">
        <v>3.6430490326466733</v>
      </c>
    </row>
    <row r="35" spans="2:9" ht="18">
      <c r="B35" s="17">
        <v>10</v>
      </c>
      <c r="C35" s="17">
        <v>2</v>
      </c>
      <c r="D35" s="17">
        <v>2</v>
      </c>
      <c r="E35" s="25">
        <v>0.02857142857142857</v>
      </c>
      <c r="F35" s="25">
        <v>0.02857142857142857</v>
      </c>
      <c r="G35" s="25">
        <v>0.06534003237747271</v>
      </c>
      <c r="H35" s="25">
        <v>-1.9022154683850432</v>
      </c>
      <c r="I35" s="25">
        <v>1</v>
      </c>
    </row>
    <row r="36" spans="2:9" ht="18">
      <c r="B36" s="17"/>
      <c r="C36" s="17">
        <v>3</v>
      </c>
      <c r="D36" s="17">
        <v>37</v>
      </c>
      <c r="E36" s="25">
        <v>0.5285714285714286</v>
      </c>
      <c r="F36" s="25">
        <v>0.5571428571428572</v>
      </c>
      <c r="G36" s="25">
        <v>0.3948427989770856</v>
      </c>
      <c r="H36" s="25">
        <v>0.14372917145462272</v>
      </c>
      <c r="I36" s="25">
        <v>2.663517520725791</v>
      </c>
    </row>
    <row r="37" spans="2:9" ht="18">
      <c r="B37" s="17"/>
      <c r="C37" s="17">
        <v>4</v>
      </c>
      <c r="D37" s="17">
        <v>29</v>
      </c>
      <c r="E37" s="25">
        <v>0.4142857142857143</v>
      </c>
      <c r="F37" s="25">
        <v>0.9714285714285715</v>
      </c>
      <c r="G37" s="25">
        <v>0.06534003237747271</v>
      </c>
      <c r="H37" s="25">
        <v>1.9022154683850432</v>
      </c>
      <c r="I37" s="25">
        <v>4.082252638796818</v>
      </c>
    </row>
    <row r="38" spans="2:9" ht="18">
      <c r="B38" s="17"/>
      <c r="C38" s="17">
        <v>5</v>
      </c>
      <c r="D38" s="17">
        <v>2</v>
      </c>
      <c r="E38" s="25">
        <v>0.02857142857142857</v>
      </c>
      <c r="F38" s="25">
        <v>1</v>
      </c>
      <c r="G38" s="25">
        <v>0</v>
      </c>
      <c r="H38" s="25"/>
      <c r="I38" s="25">
        <v>5.573802266423098</v>
      </c>
    </row>
    <row r="39" spans="2:9" ht="18">
      <c r="B39" s="17">
        <v>11</v>
      </c>
      <c r="C39" s="17">
        <v>3</v>
      </c>
      <c r="D39" s="17">
        <v>23</v>
      </c>
      <c r="E39" s="25">
        <v>0.32857142857142857</v>
      </c>
      <c r="F39" s="25">
        <v>0.32857142857142857</v>
      </c>
      <c r="G39" s="25">
        <v>0.361517440054608</v>
      </c>
      <c r="H39" s="25">
        <v>-0.4438613787233969</v>
      </c>
      <c r="I39" s="25">
        <v>1</v>
      </c>
    </row>
    <row r="40" spans="2:9" ht="18">
      <c r="B40" s="17"/>
      <c r="C40" s="17">
        <v>4</v>
      </c>
      <c r="D40" s="17">
        <v>38</v>
      </c>
      <c r="E40" s="25">
        <v>0.5428571428571428</v>
      </c>
      <c r="F40" s="25">
        <v>0.8714285714285714</v>
      </c>
      <c r="G40" s="25">
        <v>0.20993108721919987</v>
      </c>
      <c r="H40" s="25">
        <v>1.1331702652417586</v>
      </c>
      <c r="I40" s="25">
        <v>2.3795084881124304</v>
      </c>
    </row>
    <row r="41" spans="2:9" ht="18">
      <c r="B41" s="17"/>
      <c r="C41" s="17">
        <v>5</v>
      </c>
      <c r="D41" s="17">
        <v>9</v>
      </c>
      <c r="E41" s="25">
        <v>0.12857142857142856</v>
      </c>
      <c r="F41" s="25">
        <v>1</v>
      </c>
      <c r="G41" s="25">
        <v>0</v>
      </c>
      <c r="H41" s="25"/>
      <c r="I41" s="25">
        <v>3.733067814769637</v>
      </c>
    </row>
    <row r="42" spans="2:9" ht="18">
      <c r="B42" s="26">
        <v>12</v>
      </c>
      <c r="C42" s="26">
        <v>2</v>
      </c>
      <c r="D42" s="26">
        <v>1</v>
      </c>
      <c r="E42" s="27">
        <v>0.014285714285714285</v>
      </c>
      <c r="F42" s="27">
        <v>0.014285714285714285</v>
      </c>
      <c r="G42" s="27">
        <v>0.036313646643444004</v>
      </c>
      <c r="H42" s="27">
        <v>-2.1893483663244977</v>
      </c>
      <c r="I42" s="27">
        <v>1</v>
      </c>
    </row>
    <row r="43" spans="2:9" ht="18">
      <c r="B43" s="26"/>
      <c r="C43" s="26">
        <v>3</v>
      </c>
      <c r="D43" s="26">
        <v>29</v>
      </c>
      <c r="E43" s="27">
        <v>0.4142857142857143</v>
      </c>
      <c r="F43" s="27">
        <v>0.4285714285714286</v>
      </c>
      <c r="G43" s="27">
        <v>0.39253060790880306</v>
      </c>
      <c r="H43" s="27">
        <v>-0.1800123865859113</v>
      </c>
      <c r="I43" s="27">
        <v>2.6821212206074554</v>
      </c>
    </row>
    <row r="44" spans="2:9" ht="18">
      <c r="B44" s="26"/>
      <c r="C44" s="26">
        <v>4</v>
      </c>
      <c r="D44" s="26">
        <v>34</v>
      </c>
      <c r="E44" s="27">
        <v>0.4857142857142857</v>
      </c>
      <c r="F44" s="27">
        <v>0.9142857142857144</v>
      </c>
      <c r="G44" s="27">
        <v>0.15658722033003375</v>
      </c>
      <c r="H44" s="27">
        <v>1.3676282920725997</v>
      </c>
      <c r="I44" s="27">
        <v>4.0277210629973705</v>
      </c>
    </row>
    <row r="45" spans="2:9" ht="18">
      <c r="B45" s="26"/>
      <c r="C45" s="26">
        <v>5</v>
      </c>
      <c r="D45" s="26">
        <v>6</v>
      </c>
      <c r="E45" s="27">
        <v>0.08571428571428572</v>
      </c>
      <c r="F45" s="27">
        <v>1</v>
      </c>
      <c r="G45" s="27">
        <v>0</v>
      </c>
      <c r="H45" s="27"/>
      <c r="I45" s="27">
        <v>5.368806168891476</v>
      </c>
    </row>
    <row r="46" spans="2:9" ht="11.25">
      <c r="B46" s="10"/>
      <c r="C46" s="10"/>
      <c r="D46" s="10"/>
      <c r="E46" s="9"/>
      <c r="F46" s="9"/>
      <c r="G46" s="9"/>
      <c r="H46" s="9"/>
      <c r="I46" s="9"/>
    </row>
    <row r="48" spans="2:13" ht="18">
      <c r="B48" s="18" t="s">
        <v>0</v>
      </c>
      <c r="C48" s="18"/>
      <c r="D48" s="18"/>
      <c r="E48" s="18"/>
      <c r="F48" s="18"/>
      <c r="G48" s="18"/>
      <c r="H48" s="18"/>
      <c r="I48" s="18"/>
      <c r="J48" s="18"/>
      <c r="K48" s="18"/>
      <c r="L48" s="20"/>
      <c r="M48" s="18"/>
    </row>
    <row r="49" spans="2:13" ht="18">
      <c r="B49" s="34">
        <v>1</v>
      </c>
      <c r="C49" s="34">
        <v>2</v>
      </c>
      <c r="D49" s="34">
        <v>3</v>
      </c>
      <c r="E49" s="34">
        <v>4</v>
      </c>
      <c r="F49" s="34">
        <v>5</v>
      </c>
      <c r="G49" s="34">
        <v>6</v>
      </c>
      <c r="H49" s="34">
        <v>7</v>
      </c>
      <c r="I49" s="34">
        <v>8</v>
      </c>
      <c r="J49" s="34">
        <v>9</v>
      </c>
      <c r="K49" s="34">
        <v>10</v>
      </c>
      <c r="L49" s="35">
        <v>11</v>
      </c>
      <c r="M49" s="34">
        <v>12</v>
      </c>
    </row>
    <row r="50" spans="2:13" ht="18">
      <c r="B50" s="28">
        <v>2.3075979358389147</v>
      </c>
      <c r="C50" s="29">
        <v>1</v>
      </c>
      <c r="D50" s="29">
        <v>2.3075979358389147</v>
      </c>
      <c r="E50" s="30">
        <v>1.9334132969276836</v>
      </c>
      <c r="F50" s="25">
        <v>2.663517520725791</v>
      </c>
      <c r="G50" s="25">
        <v>2.5612862445843874</v>
      </c>
      <c r="H50" s="25">
        <v>4.0277210629973705</v>
      </c>
      <c r="I50" s="25">
        <v>2.3075979358389147</v>
      </c>
      <c r="J50" s="25">
        <v>2.3075979358389147</v>
      </c>
      <c r="K50" s="25">
        <v>2.663517520725791</v>
      </c>
      <c r="L50" s="30">
        <v>1</v>
      </c>
      <c r="M50" s="25">
        <v>4.0277210629973705</v>
      </c>
    </row>
    <row r="51" spans="2:13" ht="18">
      <c r="B51" s="27">
        <v>3.6430490326466733</v>
      </c>
      <c r="C51" s="27">
        <v>1</v>
      </c>
      <c r="D51" s="27">
        <v>3.6430490326466733</v>
      </c>
      <c r="E51" s="27">
        <v>1.9334132969276836</v>
      </c>
      <c r="F51" s="27">
        <v>2.663517520725791</v>
      </c>
      <c r="G51" s="27">
        <v>1</v>
      </c>
      <c r="H51" s="27">
        <v>2.6821212206074554</v>
      </c>
      <c r="I51" s="27">
        <v>3.6430490326466733</v>
      </c>
      <c r="J51" s="27">
        <v>3.6430490326466733</v>
      </c>
      <c r="K51" s="27">
        <v>2.663517520725791</v>
      </c>
      <c r="L51" s="31">
        <v>2.3795084881124304</v>
      </c>
      <c r="M51" s="27">
        <v>2.6821212206074554</v>
      </c>
    </row>
    <row r="52" spans="2:13" ht="18">
      <c r="B52" s="27">
        <v>2.3075979358389147</v>
      </c>
      <c r="C52" s="27">
        <v>1.9853117893797585</v>
      </c>
      <c r="D52" s="27">
        <v>2.3075979358389147</v>
      </c>
      <c r="E52" s="27">
        <v>1.9334132969276836</v>
      </c>
      <c r="F52" s="27">
        <v>2.663517520725791</v>
      </c>
      <c r="G52" s="27">
        <v>2.5612862445843874</v>
      </c>
      <c r="H52" s="27">
        <v>4.0277210629973705</v>
      </c>
      <c r="I52" s="27">
        <v>2.3075979358389147</v>
      </c>
      <c r="J52" s="27">
        <v>2.3075979358389147</v>
      </c>
      <c r="K52" s="27">
        <v>2.663517520725791</v>
      </c>
      <c r="L52" s="31">
        <v>1</v>
      </c>
      <c r="M52" s="27">
        <v>4.0277210629973705</v>
      </c>
    </row>
    <row r="53" spans="2:13" ht="18">
      <c r="B53" s="27">
        <v>2.3075979358389147</v>
      </c>
      <c r="C53" s="27">
        <v>1</v>
      </c>
      <c r="D53" s="27">
        <v>2.3075979358389147</v>
      </c>
      <c r="E53" s="27">
        <v>1.9334132969276836</v>
      </c>
      <c r="F53" s="27">
        <v>2.663517520725791</v>
      </c>
      <c r="G53" s="27">
        <v>2.5612862445843874</v>
      </c>
      <c r="H53" s="27">
        <v>4.0277210629973705</v>
      </c>
      <c r="I53" s="27">
        <v>2.3075979358389147</v>
      </c>
      <c r="J53" s="27">
        <v>2.3075979358389147</v>
      </c>
      <c r="K53" s="27">
        <v>2.663517520725791</v>
      </c>
      <c r="L53" s="31">
        <v>2.3795084881124304</v>
      </c>
      <c r="M53" s="27">
        <v>4.0277210629973705</v>
      </c>
    </row>
    <row r="54" spans="2:13" ht="18">
      <c r="B54" s="27">
        <v>3.6430490326466733</v>
      </c>
      <c r="C54" s="27">
        <v>1.9853117893797585</v>
      </c>
      <c r="D54" s="27">
        <v>3.6430490326466733</v>
      </c>
      <c r="E54" s="27">
        <v>1</v>
      </c>
      <c r="F54" s="27">
        <v>2.663517520725791</v>
      </c>
      <c r="G54" s="27">
        <v>2.5612862445843874</v>
      </c>
      <c r="H54" s="27">
        <v>4.0277210629973705</v>
      </c>
      <c r="I54" s="27">
        <v>3.6430490326466733</v>
      </c>
      <c r="J54" s="27">
        <v>3.6430490326466733</v>
      </c>
      <c r="K54" s="27">
        <v>2.663517520725791</v>
      </c>
      <c r="L54" s="31">
        <v>1</v>
      </c>
      <c r="M54" s="27">
        <v>4.0277210629973705</v>
      </c>
    </row>
    <row r="55" spans="2:13" ht="18">
      <c r="B55" s="27">
        <v>2.3075979358389147</v>
      </c>
      <c r="C55" s="27">
        <v>1.9853117893797585</v>
      </c>
      <c r="D55" s="27">
        <v>2.3075979358389147</v>
      </c>
      <c r="E55" s="27">
        <v>1</v>
      </c>
      <c r="F55" s="27">
        <v>4.082252638796818</v>
      </c>
      <c r="G55" s="27">
        <v>2.5612862445843874</v>
      </c>
      <c r="H55" s="27">
        <v>2.6821212206074554</v>
      </c>
      <c r="I55" s="27">
        <v>2.3075979358389147</v>
      </c>
      <c r="J55" s="27">
        <v>2.3075979358389147</v>
      </c>
      <c r="K55" s="27">
        <v>4.082252638796818</v>
      </c>
      <c r="L55" s="31">
        <v>2.3795084881124304</v>
      </c>
      <c r="M55" s="27">
        <v>2.6821212206074554</v>
      </c>
    </row>
    <row r="56" spans="2:13" ht="18">
      <c r="B56" s="27">
        <v>1</v>
      </c>
      <c r="C56" s="27">
        <v>1.9853117893797585</v>
      </c>
      <c r="D56" s="27">
        <v>1</v>
      </c>
      <c r="E56" s="27">
        <v>1.9334132969276836</v>
      </c>
      <c r="F56" s="27">
        <v>4.082252638796818</v>
      </c>
      <c r="G56" s="27">
        <v>1</v>
      </c>
      <c r="H56" s="27">
        <v>4.0277210629973705</v>
      </c>
      <c r="I56" s="27">
        <v>1</v>
      </c>
      <c r="J56" s="27">
        <v>1</v>
      </c>
      <c r="K56" s="27">
        <v>4.082252638796818</v>
      </c>
      <c r="L56" s="31">
        <v>2.3795084881124304</v>
      </c>
      <c r="M56" s="27">
        <v>4.0277210629973705</v>
      </c>
    </row>
    <row r="57" spans="2:13" ht="18">
      <c r="B57" s="27">
        <v>2.3075979358389147</v>
      </c>
      <c r="C57" s="27">
        <v>1.9853117893797585</v>
      </c>
      <c r="D57" s="27">
        <v>2.3075979358389147</v>
      </c>
      <c r="E57" s="27">
        <v>3.2321606763099067</v>
      </c>
      <c r="F57" s="27">
        <v>4.082252638796818</v>
      </c>
      <c r="G57" s="27">
        <v>1</v>
      </c>
      <c r="H57" s="27">
        <v>4.0277210629973705</v>
      </c>
      <c r="I57" s="27">
        <v>2.3075979358389147</v>
      </c>
      <c r="J57" s="27">
        <v>2.3075979358389147</v>
      </c>
      <c r="K57" s="27">
        <v>4.082252638796818</v>
      </c>
      <c r="L57" s="31">
        <v>1</v>
      </c>
      <c r="M57" s="27">
        <v>4.0277210629973705</v>
      </c>
    </row>
    <row r="58" spans="2:13" ht="18">
      <c r="B58" s="27">
        <v>2.3075979358389147</v>
      </c>
      <c r="C58" s="27">
        <v>1</v>
      </c>
      <c r="D58" s="27">
        <v>2.3075979358389147</v>
      </c>
      <c r="E58" s="27">
        <v>3.2321606763099067</v>
      </c>
      <c r="F58" s="27">
        <v>4.082252638796818</v>
      </c>
      <c r="G58" s="27">
        <v>2.5612862445843874</v>
      </c>
      <c r="H58" s="27">
        <v>2.6821212206074554</v>
      </c>
      <c r="I58" s="27">
        <v>2.3075979358389147</v>
      </c>
      <c r="J58" s="27">
        <v>2.3075979358389147</v>
      </c>
      <c r="K58" s="27">
        <v>4.082252638796818</v>
      </c>
      <c r="L58" s="31">
        <v>2.3795084881124304</v>
      </c>
      <c r="M58" s="27">
        <v>2.6821212206074554</v>
      </c>
    </row>
    <row r="59" spans="2:13" ht="18">
      <c r="B59" s="27">
        <v>2.3075979358389147</v>
      </c>
      <c r="C59" s="27">
        <v>3.002879101835005</v>
      </c>
      <c r="D59" s="27">
        <v>2.3075979358389147</v>
      </c>
      <c r="E59" s="27">
        <v>1.9334132969276836</v>
      </c>
      <c r="F59" s="27">
        <v>2.663517520725791</v>
      </c>
      <c r="G59" s="27">
        <v>2.5612862445843874</v>
      </c>
      <c r="H59" s="27">
        <v>2.6821212206074554</v>
      </c>
      <c r="I59" s="27">
        <v>2.3075979358389147</v>
      </c>
      <c r="J59" s="27">
        <v>2.3075979358389147</v>
      </c>
      <c r="K59" s="27">
        <v>2.663517520725791</v>
      </c>
      <c r="L59" s="31">
        <v>1</v>
      </c>
      <c r="M59" s="27">
        <v>2.6821212206074554</v>
      </c>
    </row>
    <row r="60" spans="2:13" ht="18">
      <c r="B60" s="27">
        <v>3.6430490326466733</v>
      </c>
      <c r="C60" s="27">
        <v>1</v>
      </c>
      <c r="D60" s="27">
        <v>3.6430490326466733</v>
      </c>
      <c r="E60" s="27">
        <v>3.2321606763099067</v>
      </c>
      <c r="F60" s="27">
        <v>4.082252638796818</v>
      </c>
      <c r="G60" s="27">
        <v>2.5612862445843874</v>
      </c>
      <c r="H60" s="27">
        <v>2.6821212206074554</v>
      </c>
      <c r="I60" s="27">
        <v>3.6430490326466733</v>
      </c>
      <c r="J60" s="27">
        <v>3.6430490326466733</v>
      </c>
      <c r="K60" s="27">
        <v>4.082252638796818</v>
      </c>
      <c r="L60" s="31">
        <v>2.3795084881124304</v>
      </c>
      <c r="M60" s="27">
        <v>2.6821212206074554</v>
      </c>
    </row>
    <row r="61" spans="2:13" ht="18">
      <c r="B61" s="27">
        <v>2.3075979358389147</v>
      </c>
      <c r="C61" s="27">
        <v>1.9853117893797585</v>
      </c>
      <c r="D61" s="27">
        <v>2.3075979358389147</v>
      </c>
      <c r="E61" s="27">
        <v>3.2321606763099067</v>
      </c>
      <c r="F61" s="27">
        <v>4.082252638796818</v>
      </c>
      <c r="G61" s="27">
        <v>2.5612862445843874</v>
      </c>
      <c r="H61" s="27">
        <v>2.6821212206074554</v>
      </c>
      <c r="I61" s="27">
        <v>2.3075979358389147</v>
      </c>
      <c r="J61" s="27">
        <v>2.3075979358389147</v>
      </c>
      <c r="K61" s="27">
        <v>4.082252638796818</v>
      </c>
      <c r="L61" s="31">
        <v>2.3795084881124304</v>
      </c>
      <c r="M61" s="27">
        <v>2.6821212206074554</v>
      </c>
    </row>
    <row r="62" spans="2:13" ht="18">
      <c r="B62" s="27">
        <v>2.3075979358389147</v>
      </c>
      <c r="C62" s="27">
        <v>1.9853117893797585</v>
      </c>
      <c r="D62" s="27">
        <v>2.3075979358389147</v>
      </c>
      <c r="E62" s="27">
        <v>1.9334132969276836</v>
      </c>
      <c r="F62" s="27">
        <v>4.082252638796818</v>
      </c>
      <c r="G62" s="27">
        <v>2.5612862445843874</v>
      </c>
      <c r="H62" s="27">
        <v>2.6821212206074554</v>
      </c>
      <c r="I62" s="27">
        <v>2.3075979358389147</v>
      </c>
      <c r="J62" s="27">
        <v>2.3075979358389147</v>
      </c>
      <c r="K62" s="27">
        <v>4.082252638796818</v>
      </c>
      <c r="L62" s="31">
        <v>1</v>
      </c>
      <c r="M62" s="27">
        <v>2.6821212206074554</v>
      </c>
    </row>
    <row r="63" spans="2:13" ht="18">
      <c r="B63" s="27">
        <v>3.6430490326466733</v>
      </c>
      <c r="C63" s="27">
        <v>3.002879101835005</v>
      </c>
      <c r="D63" s="27">
        <v>3.6430490326466733</v>
      </c>
      <c r="E63" s="27">
        <v>1</v>
      </c>
      <c r="F63" s="27">
        <v>2.663517520725791</v>
      </c>
      <c r="G63" s="27">
        <v>1</v>
      </c>
      <c r="H63" s="27">
        <v>4.0277210629973705</v>
      </c>
      <c r="I63" s="27">
        <v>3.6430490326466733</v>
      </c>
      <c r="J63" s="27">
        <v>3.6430490326466733</v>
      </c>
      <c r="K63" s="27">
        <v>2.663517520725791</v>
      </c>
      <c r="L63" s="31">
        <v>1</v>
      </c>
      <c r="M63" s="27">
        <v>4.0277210629973705</v>
      </c>
    </row>
    <row r="64" spans="2:13" ht="18">
      <c r="B64" s="27">
        <v>3.6430490326466733</v>
      </c>
      <c r="C64" s="27">
        <v>1.9853117893797585</v>
      </c>
      <c r="D64" s="27">
        <v>3.6430490326466733</v>
      </c>
      <c r="E64" s="27">
        <v>3.2321606763099067</v>
      </c>
      <c r="F64" s="27">
        <v>4.082252638796818</v>
      </c>
      <c r="G64" s="27">
        <v>2.5612862445843874</v>
      </c>
      <c r="H64" s="27">
        <v>4.0277210629973705</v>
      </c>
      <c r="I64" s="27">
        <v>3.6430490326466733</v>
      </c>
      <c r="J64" s="27">
        <v>3.6430490326466733</v>
      </c>
      <c r="K64" s="27">
        <v>4.082252638796818</v>
      </c>
      <c r="L64" s="31">
        <v>1</v>
      </c>
      <c r="M64" s="27">
        <v>4.0277210629973705</v>
      </c>
    </row>
    <row r="65" spans="2:13" ht="18">
      <c r="B65" s="27">
        <v>2.3075979358389147</v>
      </c>
      <c r="C65" s="27">
        <v>3.002879101835005</v>
      </c>
      <c r="D65" s="27">
        <v>2.3075979358389147</v>
      </c>
      <c r="E65" s="27">
        <v>3.2321606763099067</v>
      </c>
      <c r="F65" s="27">
        <v>4.082252638796818</v>
      </c>
      <c r="G65" s="27">
        <v>2.5612862445843874</v>
      </c>
      <c r="H65" s="27">
        <v>4.0277210629973705</v>
      </c>
      <c r="I65" s="27">
        <v>2.3075979358389147</v>
      </c>
      <c r="J65" s="27">
        <v>2.3075979358389147</v>
      </c>
      <c r="K65" s="27">
        <v>4.082252638796818</v>
      </c>
      <c r="L65" s="31">
        <v>2.3795084881124304</v>
      </c>
      <c r="M65" s="27">
        <v>4.0277210629973705</v>
      </c>
    </row>
    <row r="66" spans="2:13" ht="18">
      <c r="B66" s="27">
        <v>3.6430490326466733</v>
      </c>
      <c r="C66" s="27">
        <v>3.002879101835005</v>
      </c>
      <c r="D66" s="27">
        <v>3.6430490326466733</v>
      </c>
      <c r="E66" s="27">
        <v>3.2321606763099067</v>
      </c>
      <c r="F66" s="27">
        <v>4.082252638796818</v>
      </c>
      <c r="G66" s="27">
        <v>2.5612862445843874</v>
      </c>
      <c r="H66" s="27">
        <v>2.6821212206074554</v>
      </c>
      <c r="I66" s="27">
        <v>3.6430490326466733</v>
      </c>
      <c r="J66" s="27">
        <v>3.6430490326466733</v>
      </c>
      <c r="K66" s="27">
        <v>4.082252638796818</v>
      </c>
      <c r="L66" s="31">
        <v>3.733067814769637</v>
      </c>
      <c r="M66" s="27">
        <v>2.6821212206074554</v>
      </c>
    </row>
    <row r="67" spans="2:13" ht="18">
      <c r="B67" s="27">
        <v>2.3075979358389147</v>
      </c>
      <c r="C67" s="27">
        <v>1.9853117893797585</v>
      </c>
      <c r="D67" s="27">
        <v>2.3075979358389147</v>
      </c>
      <c r="E67" s="27">
        <v>3.2321606763099067</v>
      </c>
      <c r="F67" s="27">
        <v>2.663517520725791</v>
      </c>
      <c r="G67" s="27">
        <v>2.5612862445843874</v>
      </c>
      <c r="H67" s="27">
        <v>5.368806168891476</v>
      </c>
      <c r="I67" s="27">
        <v>2.3075979358389147</v>
      </c>
      <c r="J67" s="27">
        <v>2.3075979358389147</v>
      </c>
      <c r="K67" s="27">
        <v>2.663517520725791</v>
      </c>
      <c r="L67" s="31">
        <v>2.3795084881124304</v>
      </c>
      <c r="M67" s="27">
        <v>5.368806168891476</v>
      </c>
    </row>
    <row r="68" spans="2:13" ht="18">
      <c r="B68" s="27">
        <v>2.3075979358389147</v>
      </c>
      <c r="C68" s="27">
        <v>3.002879101835005</v>
      </c>
      <c r="D68" s="27">
        <v>2.3075979358389147</v>
      </c>
      <c r="E68" s="27">
        <v>3.2321606763099067</v>
      </c>
      <c r="F68" s="27">
        <v>2.663517520725791</v>
      </c>
      <c r="G68" s="27">
        <v>1</v>
      </c>
      <c r="H68" s="27">
        <v>4.0277210629973705</v>
      </c>
      <c r="I68" s="27">
        <v>2.3075979358389147</v>
      </c>
      <c r="J68" s="27">
        <v>2.3075979358389147</v>
      </c>
      <c r="K68" s="27">
        <v>2.663517520725791</v>
      </c>
      <c r="L68" s="31">
        <v>2.3795084881124304</v>
      </c>
      <c r="M68" s="27">
        <v>4.0277210629973705</v>
      </c>
    </row>
    <row r="69" spans="2:13" ht="18">
      <c r="B69" s="27">
        <v>3.6430490326466733</v>
      </c>
      <c r="C69" s="27">
        <v>3.002879101835005</v>
      </c>
      <c r="D69" s="27">
        <v>3.6430490326466733</v>
      </c>
      <c r="E69" s="27">
        <v>3.2321606763099067</v>
      </c>
      <c r="F69" s="27">
        <v>2.663517520725791</v>
      </c>
      <c r="G69" s="27">
        <v>2.5612862445843874</v>
      </c>
      <c r="H69" s="27">
        <v>4.0277210629973705</v>
      </c>
      <c r="I69" s="27">
        <v>3.6430490326466733</v>
      </c>
      <c r="J69" s="27">
        <v>3.6430490326466733</v>
      </c>
      <c r="K69" s="27">
        <v>2.663517520725791</v>
      </c>
      <c r="L69" s="31">
        <v>1</v>
      </c>
      <c r="M69" s="27">
        <v>4.0277210629973705</v>
      </c>
    </row>
    <row r="70" spans="2:13" ht="18">
      <c r="B70" s="27">
        <v>3.6430490326466733</v>
      </c>
      <c r="C70" s="27">
        <v>3.002879101835005</v>
      </c>
      <c r="D70" s="27">
        <v>3.6430490326466733</v>
      </c>
      <c r="E70" s="27">
        <v>1.9334132969276836</v>
      </c>
      <c r="F70" s="27">
        <v>2.663517520725791</v>
      </c>
      <c r="G70" s="27">
        <v>2.5612862445843874</v>
      </c>
      <c r="H70" s="27">
        <v>5.368806168891476</v>
      </c>
      <c r="I70" s="27">
        <v>3.6430490326466733</v>
      </c>
      <c r="J70" s="27">
        <v>3.6430490326466733</v>
      </c>
      <c r="K70" s="27">
        <v>2.663517520725791</v>
      </c>
      <c r="L70" s="31">
        <v>2.3795084881124304</v>
      </c>
      <c r="M70" s="27">
        <v>5.368806168891476</v>
      </c>
    </row>
    <row r="71" spans="2:13" ht="18">
      <c r="B71" s="27">
        <v>2.3075979358389147</v>
      </c>
      <c r="C71" s="27">
        <v>1.9853117893797585</v>
      </c>
      <c r="D71" s="27">
        <v>2.3075979358389147</v>
      </c>
      <c r="E71" s="27">
        <v>1</v>
      </c>
      <c r="F71" s="27">
        <v>2.663517520725791</v>
      </c>
      <c r="G71" s="27">
        <v>2.5612862445843874</v>
      </c>
      <c r="H71" s="27">
        <v>4.0277210629973705</v>
      </c>
      <c r="I71" s="27">
        <v>2.3075979358389147</v>
      </c>
      <c r="J71" s="27">
        <v>2.3075979358389147</v>
      </c>
      <c r="K71" s="27">
        <v>2.663517520725791</v>
      </c>
      <c r="L71" s="31">
        <v>1</v>
      </c>
      <c r="M71" s="27">
        <v>4.0277210629973705</v>
      </c>
    </row>
    <row r="72" spans="2:13" ht="18">
      <c r="B72" s="27">
        <v>2.3075979358389147</v>
      </c>
      <c r="C72" s="27">
        <v>3.002879101835005</v>
      </c>
      <c r="D72" s="27">
        <v>2.3075979358389147</v>
      </c>
      <c r="E72" s="27">
        <v>3.2321606763099067</v>
      </c>
      <c r="F72" s="27">
        <v>2.663517520725791</v>
      </c>
      <c r="G72" s="27">
        <v>2.5612862445843874</v>
      </c>
      <c r="H72" s="27">
        <v>4.0277210629973705</v>
      </c>
      <c r="I72" s="27">
        <v>2.3075979358389147</v>
      </c>
      <c r="J72" s="27">
        <v>2.3075979358389147</v>
      </c>
      <c r="K72" s="27">
        <v>2.663517520725791</v>
      </c>
      <c r="L72" s="31">
        <v>2.3795084881124304</v>
      </c>
      <c r="M72" s="27">
        <v>4.0277210629973705</v>
      </c>
    </row>
    <row r="73" spans="2:13" ht="18">
      <c r="B73" s="27">
        <v>1</v>
      </c>
      <c r="C73" s="27">
        <v>3.002879101835005</v>
      </c>
      <c r="D73" s="27">
        <v>1</v>
      </c>
      <c r="E73" s="27">
        <v>3.2321606763099067</v>
      </c>
      <c r="F73" s="27">
        <v>2.663517520725791</v>
      </c>
      <c r="G73" s="27">
        <v>2.5612862445843874</v>
      </c>
      <c r="H73" s="27">
        <v>1</v>
      </c>
      <c r="I73" s="27">
        <v>1</v>
      </c>
      <c r="J73" s="27">
        <v>1</v>
      </c>
      <c r="K73" s="27">
        <v>2.663517520725791</v>
      </c>
      <c r="L73" s="31">
        <v>1</v>
      </c>
      <c r="M73" s="27">
        <v>1</v>
      </c>
    </row>
    <row r="74" spans="2:13" ht="18">
      <c r="B74" s="27">
        <v>2.3075979358389147</v>
      </c>
      <c r="C74" s="27">
        <v>4.367225721727648</v>
      </c>
      <c r="D74" s="27">
        <v>2.3075979358389147</v>
      </c>
      <c r="E74" s="27">
        <v>3.2321606763099067</v>
      </c>
      <c r="F74" s="27">
        <v>4.082252638796818</v>
      </c>
      <c r="G74" s="27">
        <v>2.5612862445843874</v>
      </c>
      <c r="H74" s="27">
        <v>4.0277210629973705</v>
      </c>
      <c r="I74" s="27">
        <v>2.3075979358389147</v>
      </c>
      <c r="J74" s="27">
        <v>2.3075979358389147</v>
      </c>
      <c r="K74" s="27">
        <v>4.082252638796818</v>
      </c>
      <c r="L74" s="31">
        <v>1</v>
      </c>
      <c r="M74" s="27">
        <v>4.0277210629973705</v>
      </c>
    </row>
    <row r="75" spans="2:13" ht="18">
      <c r="B75" s="27">
        <v>1</v>
      </c>
      <c r="C75" s="27">
        <v>3.002879101835005</v>
      </c>
      <c r="D75" s="27" t="e">
        <f>CORREL(D5:D74,N5:N74)</f>
        <v>#DIV/0!</v>
      </c>
      <c r="E75" s="27">
        <v>3.2321606763099067</v>
      </c>
      <c r="F75" s="27">
        <v>2.663517520725791</v>
      </c>
      <c r="G75" s="27">
        <v>2.5612862445843874</v>
      </c>
      <c r="H75" s="27">
        <v>2.6821212206074554</v>
      </c>
      <c r="I75" s="27">
        <v>1</v>
      </c>
      <c r="J75" s="27">
        <v>1</v>
      </c>
      <c r="K75" s="27">
        <v>2.663517520725791</v>
      </c>
      <c r="L75" s="31">
        <v>2.3795084881124304</v>
      </c>
      <c r="M75" s="27">
        <v>2.6821212206074554</v>
      </c>
    </row>
    <row r="76" spans="2:13" s="11" customFormat="1" ht="18">
      <c r="B76" s="32">
        <v>1</v>
      </c>
      <c r="C76" s="32">
        <v>3.002879101835005</v>
      </c>
      <c r="D76" s="32">
        <v>1</v>
      </c>
      <c r="E76" s="32">
        <v>4.915465873228753</v>
      </c>
      <c r="F76" s="32">
        <v>4.082252638796818</v>
      </c>
      <c r="G76" s="32">
        <v>1</v>
      </c>
      <c r="H76" s="32">
        <v>2.6821212206074554</v>
      </c>
      <c r="I76" s="32">
        <v>1</v>
      </c>
      <c r="J76" s="32">
        <v>1</v>
      </c>
      <c r="K76" s="32">
        <v>4.082252638796818</v>
      </c>
      <c r="L76" s="33">
        <v>2.3795084881124304</v>
      </c>
      <c r="M76" s="32">
        <v>2.6821212206074554</v>
      </c>
    </row>
    <row r="77" spans="2:13" ht="18">
      <c r="B77" s="27">
        <v>2.3075979358389147</v>
      </c>
      <c r="C77" s="27">
        <v>4.367225721727648</v>
      </c>
      <c r="D77" s="27">
        <v>2.3075979358389147</v>
      </c>
      <c r="E77" s="27">
        <v>3.2321606763099067</v>
      </c>
      <c r="F77" s="27">
        <v>4.082252638796818</v>
      </c>
      <c r="G77" s="27">
        <v>1</v>
      </c>
      <c r="H77" s="27">
        <v>4.0277210629973705</v>
      </c>
      <c r="I77" s="27">
        <v>2.3075979358389147</v>
      </c>
      <c r="J77" s="27">
        <v>2.3075979358389147</v>
      </c>
      <c r="K77" s="27">
        <v>4.082252638796818</v>
      </c>
      <c r="L77" s="31">
        <v>3.733067814769637</v>
      </c>
      <c r="M77" s="27">
        <v>4.0277210629973705</v>
      </c>
    </row>
    <row r="78" spans="2:13" ht="18">
      <c r="B78" s="27">
        <v>2.3075979358389147</v>
      </c>
      <c r="C78" s="27">
        <v>3.002879101835005</v>
      </c>
      <c r="D78" s="27">
        <v>2.3075979358389147</v>
      </c>
      <c r="E78" s="27">
        <v>3.2321606763099067</v>
      </c>
      <c r="F78" s="27">
        <v>2.663517520725791</v>
      </c>
      <c r="G78" s="27">
        <v>1</v>
      </c>
      <c r="H78" s="27">
        <v>4.0277210629973705</v>
      </c>
      <c r="I78" s="27">
        <v>2.3075979358389147</v>
      </c>
      <c r="J78" s="27">
        <v>2.3075979358389147</v>
      </c>
      <c r="K78" s="27">
        <v>2.663517520725791</v>
      </c>
      <c r="L78" s="31">
        <v>2.3795084881124304</v>
      </c>
      <c r="M78" s="27">
        <v>4.0277210629973705</v>
      </c>
    </row>
    <row r="79" spans="2:13" ht="18">
      <c r="B79" s="27">
        <v>2.3075979358389147</v>
      </c>
      <c r="C79" s="27">
        <v>3.002879101835005</v>
      </c>
      <c r="D79" s="27">
        <v>2.3075979358389147</v>
      </c>
      <c r="E79" s="27">
        <v>4.915465873228753</v>
      </c>
      <c r="F79" s="27">
        <v>2.663517520725791</v>
      </c>
      <c r="G79" s="27">
        <v>2.5612862445843874</v>
      </c>
      <c r="H79" s="27">
        <v>4.0277210629973705</v>
      </c>
      <c r="I79" s="27">
        <v>2.3075979358389147</v>
      </c>
      <c r="J79" s="27">
        <v>2.3075979358389147</v>
      </c>
      <c r="K79" s="27">
        <v>2.663517520725791</v>
      </c>
      <c r="L79" s="31">
        <v>1</v>
      </c>
      <c r="M79" s="27">
        <v>4.0277210629973705</v>
      </c>
    </row>
    <row r="80" spans="2:13" ht="18">
      <c r="B80" s="27">
        <v>2.3075979358389147</v>
      </c>
      <c r="C80" s="27">
        <v>4.367225721727648</v>
      </c>
      <c r="D80" s="27">
        <v>2.3075979358389147</v>
      </c>
      <c r="E80" s="27">
        <v>3.2321606763099067</v>
      </c>
      <c r="F80" s="27">
        <v>4.082252638796818</v>
      </c>
      <c r="G80" s="27">
        <v>2.5612862445843874</v>
      </c>
      <c r="H80" s="27">
        <v>4.0277210629973705</v>
      </c>
      <c r="I80" s="27">
        <v>2.3075979358389147</v>
      </c>
      <c r="J80" s="27">
        <v>2.3075979358389147</v>
      </c>
      <c r="K80" s="27">
        <v>4.082252638796818</v>
      </c>
      <c r="L80" s="31">
        <v>1</v>
      </c>
      <c r="M80" s="27">
        <v>4.0277210629973705</v>
      </c>
    </row>
    <row r="81" spans="2:13" ht="18">
      <c r="B81" s="27">
        <v>2.3075979358389147</v>
      </c>
      <c r="C81" s="27">
        <v>1.9853117893797585</v>
      </c>
      <c r="D81" s="27">
        <v>2.3075979358389147</v>
      </c>
      <c r="E81" s="27">
        <v>4.915465873228753</v>
      </c>
      <c r="F81" s="27">
        <v>5.573802266423098</v>
      </c>
      <c r="G81" s="27">
        <v>2.5612862445843874</v>
      </c>
      <c r="H81" s="27">
        <v>4.0277210629973705</v>
      </c>
      <c r="I81" s="27">
        <v>2.3075979358389147</v>
      </c>
      <c r="J81" s="27">
        <v>2.3075979358389147</v>
      </c>
      <c r="K81" s="27">
        <v>5.573802266423098</v>
      </c>
      <c r="L81" s="31">
        <v>2.3795084881124304</v>
      </c>
      <c r="M81" s="27">
        <v>4.0277210629973705</v>
      </c>
    </row>
    <row r="82" spans="2:13" ht="18">
      <c r="B82" s="27">
        <v>2.3075979358389147</v>
      </c>
      <c r="C82" s="27">
        <v>3.002879101835005</v>
      </c>
      <c r="D82" s="27">
        <v>2.3075979358389147</v>
      </c>
      <c r="E82" s="27">
        <v>3.2321606763099067</v>
      </c>
      <c r="F82" s="27">
        <v>4.082252638796818</v>
      </c>
      <c r="G82" s="27">
        <v>2.5612862445843874</v>
      </c>
      <c r="H82" s="27">
        <v>2.6821212206074554</v>
      </c>
      <c r="I82" s="27">
        <v>2.3075979358389147</v>
      </c>
      <c r="J82" s="27">
        <v>2.3075979358389147</v>
      </c>
      <c r="K82" s="27">
        <v>4.082252638796818</v>
      </c>
      <c r="L82" s="31">
        <v>2.3795084881124304</v>
      </c>
      <c r="M82" s="27">
        <v>2.6821212206074554</v>
      </c>
    </row>
    <row r="83" spans="2:13" ht="18">
      <c r="B83" s="27">
        <v>2.3075979358389147</v>
      </c>
      <c r="C83" s="27">
        <v>3.002879101835005</v>
      </c>
      <c r="D83" s="27">
        <v>2.3075979358389147</v>
      </c>
      <c r="E83" s="27">
        <v>3.2321606763099067</v>
      </c>
      <c r="F83" s="27">
        <v>5.573802266423098</v>
      </c>
      <c r="G83" s="27">
        <v>4.232988114170822</v>
      </c>
      <c r="H83" s="27">
        <v>2.6821212206074554</v>
      </c>
      <c r="I83" s="27">
        <v>2.3075979358389147</v>
      </c>
      <c r="J83" s="27">
        <v>2.3075979358389147</v>
      </c>
      <c r="K83" s="27">
        <v>5.573802266423098</v>
      </c>
      <c r="L83" s="31">
        <v>1</v>
      </c>
      <c r="M83" s="27">
        <v>2.6821212206074554</v>
      </c>
    </row>
    <row r="84" spans="2:13" ht="18">
      <c r="B84" s="27">
        <v>3.6430490326466733</v>
      </c>
      <c r="C84" s="27">
        <v>3.002879101835005</v>
      </c>
      <c r="D84" s="27">
        <v>3.6430490326466733</v>
      </c>
      <c r="E84" s="27">
        <v>3.2321606763099067</v>
      </c>
      <c r="F84" s="27">
        <v>2.663517520725791</v>
      </c>
      <c r="G84" s="27">
        <v>2.5612862445843874</v>
      </c>
      <c r="H84" s="27">
        <v>2.6821212206074554</v>
      </c>
      <c r="I84" s="27">
        <v>3.6430490326466733</v>
      </c>
      <c r="J84" s="27">
        <v>3.6430490326466733</v>
      </c>
      <c r="K84" s="27">
        <v>2.663517520725791</v>
      </c>
      <c r="L84" s="31">
        <v>2.3795084881124304</v>
      </c>
      <c r="M84" s="27">
        <v>2.6821212206074554</v>
      </c>
    </row>
    <row r="85" spans="2:13" ht="18">
      <c r="B85" s="27">
        <v>3.6430490326466733</v>
      </c>
      <c r="C85" s="27">
        <v>3.002879101835005</v>
      </c>
      <c r="D85" s="27">
        <v>3.6430490326466733</v>
      </c>
      <c r="E85" s="27">
        <v>3.2321606763099067</v>
      </c>
      <c r="F85" s="27">
        <v>2.663517520725791</v>
      </c>
      <c r="G85" s="27">
        <v>4.232988114170822</v>
      </c>
      <c r="H85" s="27">
        <v>2.6821212206074554</v>
      </c>
      <c r="I85" s="27">
        <v>3.6430490326466733</v>
      </c>
      <c r="J85" s="27">
        <v>3.6430490326466733</v>
      </c>
      <c r="K85" s="27">
        <v>2.663517520725791</v>
      </c>
      <c r="L85" s="31">
        <v>2.3795084881124304</v>
      </c>
      <c r="M85" s="27">
        <v>2.6821212206074554</v>
      </c>
    </row>
    <row r="86" spans="2:13" ht="18">
      <c r="B86" s="27">
        <v>3.6430490326466733</v>
      </c>
      <c r="C86" s="27">
        <v>3.002879101835005</v>
      </c>
      <c r="D86" s="27">
        <v>3.6430490326466733</v>
      </c>
      <c r="E86" s="27">
        <v>3.2321606763099067</v>
      </c>
      <c r="F86" s="27">
        <v>2.663517520725791</v>
      </c>
      <c r="G86" s="27">
        <v>4.232988114170822</v>
      </c>
      <c r="H86" s="27">
        <v>2.6821212206074554</v>
      </c>
      <c r="I86" s="27">
        <v>3.6430490326466733</v>
      </c>
      <c r="J86" s="27">
        <v>3.6430490326466733</v>
      </c>
      <c r="K86" s="27">
        <v>2.663517520725791</v>
      </c>
      <c r="L86" s="31">
        <v>1</v>
      </c>
      <c r="M86" s="27">
        <v>2.6821212206074554</v>
      </c>
    </row>
    <row r="87" spans="2:13" ht="18">
      <c r="B87" s="27">
        <v>2.3075979358389147</v>
      </c>
      <c r="C87" s="27">
        <v>1.9853117893797585</v>
      </c>
      <c r="D87" s="27">
        <v>2.3075979358389147</v>
      </c>
      <c r="E87" s="27">
        <v>3.2321606763099067</v>
      </c>
      <c r="F87" s="27">
        <v>2.663517520725791</v>
      </c>
      <c r="G87" s="27">
        <v>2.5612862445843874</v>
      </c>
      <c r="H87" s="27">
        <v>4.0277210629973705</v>
      </c>
      <c r="I87" s="27">
        <v>2.3075979358389147</v>
      </c>
      <c r="J87" s="27">
        <v>2.3075979358389147</v>
      </c>
      <c r="K87" s="27">
        <v>2.663517520725791</v>
      </c>
      <c r="L87" s="31">
        <v>2.3795084881124304</v>
      </c>
      <c r="M87" s="27">
        <v>4.0277210629973705</v>
      </c>
    </row>
    <row r="88" spans="2:13" ht="18">
      <c r="B88" s="27">
        <v>2.3075979358389147</v>
      </c>
      <c r="C88" s="27">
        <v>3.002879101835005</v>
      </c>
      <c r="D88" s="27">
        <v>2.3075979358389147</v>
      </c>
      <c r="E88" s="27">
        <v>3.2321606763099067</v>
      </c>
      <c r="F88" s="27">
        <v>2.663517520725791</v>
      </c>
      <c r="G88" s="27">
        <v>2.5612862445843874</v>
      </c>
      <c r="H88" s="27">
        <v>2.6821212206074554</v>
      </c>
      <c r="I88" s="27">
        <v>2.3075979358389147</v>
      </c>
      <c r="J88" s="27">
        <v>2.3075979358389147</v>
      </c>
      <c r="K88" s="27">
        <v>2.663517520725791</v>
      </c>
      <c r="L88" s="31">
        <v>2.3795084881124304</v>
      </c>
      <c r="M88" s="27">
        <v>2.6821212206074554</v>
      </c>
    </row>
    <row r="89" spans="2:13" ht="18">
      <c r="B89" s="27">
        <v>3.6430490326466733</v>
      </c>
      <c r="C89" s="27">
        <v>1</v>
      </c>
      <c r="D89" s="27">
        <v>3.6430490326466733</v>
      </c>
      <c r="E89" s="27">
        <v>1.9334132969276836</v>
      </c>
      <c r="F89" s="27">
        <v>4.082252638796818</v>
      </c>
      <c r="G89" s="27">
        <v>2.5612862445843874</v>
      </c>
      <c r="H89" s="27">
        <v>4.0277210629973705</v>
      </c>
      <c r="I89" s="27">
        <v>3.6430490326466733</v>
      </c>
      <c r="J89" s="27">
        <v>3.6430490326466733</v>
      </c>
      <c r="K89" s="27">
        <v>4.082252638796818</v>
      </c>
      <c r="L89" s="31">
        <v>1</v>
      </c>
      <c r="M89" s="27">
        <v>4.0277210629973705</v>
      </c>
    </row>
    <row r="90" spans="2:13" ht="18">
      <c r="B90" s="27">
        <v>2.3075979358389147</v>
      </c>
      <c r="C90" s="27">
        <v>1</v>
      </c>
      <c r="D90" s="27">
        <v>2.3075979358389147</v>
      </c>
      <c r="E90" s="27">
        <v>3.2321606763099067</v>
      </c>
      <c r="F90" s="27">
        <v>2.663517520725791</v>
      </c>
      <c r="G90" s="27">
        <v>1</v>
      </c>
      <c r="H90" s="27">
        <v>2.6821212206074554</v>
      </c>
      <c r="I90" s="27">
        <v>2.3075979358389147</v>
      </c>
      <c r="J90" s="27">
        <v>2.3075979358389147</v>
      </c>
      <c r="K90" s="27">
        <v>2.663517520725791</v>
      </c>
      <c r="L90" s="31">
        <v>2.3795084881124304</v>
      </c>
      <c r="M90" s="27">
        <v>2.6821212206074554</v>
      </c>
    </row>
    <row r="91" spans="2:13" ht="18">
      <c r="B91" s="27">
        <v>2.3075979358389147</v>
      </c>
      <c r="C91" s="27">
        <v>1</v>
      </c>
      <c r="D91" s="27">
        <v>2.3075979358389147</v>
      </c>
      <c r="E91" s="27">
        <v>3.2321606763099067</v>
      </c>
      <c r="F91" s="27">
        <v>4.082252638796818</v>
      </c>
      <c r="G91" s="27">
        <v>1</v>
      </c>
      <c r="H91" s="27">
        <v>2.6821212206074554</v>
      </c>
      <c r="I91" s="27">
        <v>2.3075979358389147</v>
      </c>
      <c r="J91" s="27">
        <v>2.3075979358389147</v>
      </c>
      <c r="K91" s="27">
        <v>4.082252638796818</v>
      </c>
      <c r="L91" s="31">
        <v>2.3795084881124304</v>
      </c>
      <c r="M91" s="27">
        <v>2.6821212206074554</v>
      </c>
    </row>
    <row r="92" spans="2:13" ht="18">
      <c r="B92" s="27">
        <v>1</v>
      </c>
      <c r="C92" s="27">
        <v>1</v>
      </c>
      <c r="D92" s="27">
        <v>1</v>
      </c>
      <c r="E92" s="27">
        <v>3.2321606763099067</v>
      </c>
      <c r="F92" s="27">
        <v>2.663517520725791</v>
      </c>
      <c r="G92" s="27">
        <v>2.5612862445843874</v>
      </c>
      <c r="H92" s="27">
        <v>2.6821212206074554</v>
      </c>
      <c r="I92" s="27">
        <v>1</v>
      </c>
      <c r="J92" s="27">
        <v>1</v>
      </c>
      <c r="K92" s="27">
        <v>2.663517520725791</v>
      </c>
      <c r="L92" s="31">
        <v>1</v>
      </c>
      <c r="M92" s="27">
        <v>2.6821212206074554</v>
      </c>
    </row>
    <row r="93" spans="2:13" ht="18">
      <c r="B93" s="27">
        <v>1</v>
      </c>
      <c r="C93" s="27">
        <v>1</v>
      </c>
      <c r="D93" s="27">
        <v>1</v>
      </c>
      <c r="E93" s="27">
        <v>1</v>
      </c>
      <c r="F93" s="27">
        <v>4.082252638796818</v>
      </c>
      <c r="G93" s="27">
        <v>1</v>
      </c>
      <c r="H93" s="27">
        <v>2.6821212206074554</v>
      </c>
      <c r="I93" s="27">
        <v>1</v>
      </c>
      <c r="J93" s="27">
        <v>1</v>
      </c>
      <c r="K93" s="27">
        <v>4.082252638796818</v>
      </c>
      <c r="L93" s="31">
        <v>2.3795084881124304</v>
      </c>
      <c r="M93" s="27">
        <v>2.6821212206074554</v>
      </c>
    </row>
    <row r="94" spans="2:13" ht="18">
      <c r="B94" s="27">
        <v>2.3075979358389147</v>
      </c>
      <c r="C94" s="27">
        <v>1</v>
      </c>
      <c r="D94" s="27">
        <v>2.3075979358389147</v>
      </c>
      <c r="E94" s="27">
        <v>1.9334132969276836</v>
      </c>
      <c r="F94" s="27">
        <v>2.663517520725791</v>
      </c>
      <c r="G94" s="27">
        <v>2.5612862445843874</v>
      </c>
      <c r="H94" s="27">
        <v>5.368806168891476</v>
      </c>
      <c r="I94" s="27">
        <v>2.3075979358389147</v>
      </c>
      <c r="J94" s="27">
        <v>2.3075979358389147</v>
      </c>
      <c r="K94" s="27">
        <v>2.663517520725791</v>
      </c>
      <c r="L94" s="31">
        <v>2.3795084881124304</v>
      </c>
      <c r="M94" s="27">
        <v>5.368806168891476</v>
      </c>
    </row>
    <row r="95" spans="2:13" ht="18">
      <c r="B95" s="27">
        <v>2.3075979358389147</v>
      </c>
      <c r="C95" s="27">
        <v>3.002879101835005</v>
      </c>
      <c r="D95" s="27">
        <v>2.3075979358389147</v>
      </c>
      <c r="E95" s="27">
        <v>3.2321606763099067</v>
      </c>
      <c r="F95" s="27">
        <v>2.663517520725791</v>
      </c>
      <c r="G95" s="27">
        <v>1</v>
      </c>
      <c r="H95" s="27">
        <v>4.0277210629973705</v>
      </c>
      <c r="I95" s="27">
        <v>2.3075979358389147</v>
      </c>
      <c r="J95" s="27">
        <v>2.3075979358389147</v>
      </c>
      <c r="K95" s="27">
        <v>2.663517520725791</v>
      </c>
      <c r="L95" s="31">
        <v>1</v>
      </c>
      <c r="M95" s="27">
        <v>4.0277210629973705</v>
      </c>
    </row>
    <row r="96" spans="2:13" ht="18">
      <c r="B96" s="27">
        <v>1</v>
      </c>
      <c r="C96" s="27">
        <v>3.002879101835005</v>
      </c>
      <c r="D96" s="27">
        <v>1</v>
      </c>
      <c r="E96" s="27">
        <v>3.2321606763099067</v>
      </c>
      <c r="F96" s="27">
        <v>4.082252638796818</v>
      </c>
      <c r="G96" s="27">
        <v>2.5612862445843874</v>
      </c>
      <c r="H96" s="27">
        <v>2.6821212206074554</v>
      </c>
      <c r="I96" s="27">
        <v>1</v>
      </c>
      <c r="J96" s="27">
        <v>1</v>
      </c>
      <c r="K96" s="27">
        <v>4.082252638796818</v>
      </c>
      <c r="L96" s="31">
        <v>2.3795084881124304</v>
      </c>
      <c r="M96" s="27">
        <v>2.6821212206074554</v>
      </c>
    </row>
    <row r="97" spans="2:13" ht="18">
      <c r="B97" s="27">
        <v>2.3075979358389147</v>
      </c>
      <c r="C97" s="27">
        <v>1</v>
      </c>
      <c r="D97" s="27">
        <v>2.3075979358389147</v>
      </c>
      <c r="E97" s="27">
        <v>3.2321606763099067</v>
      </c>
      <c r="F97" s="27">
        <v>2.663517520725791</v>
      </c>
      <c r="G97" s="27">
        <v>1</v>
      </c>
      <c r="H97" s="27">
        <v>2.6821212206074554</v>
      </c>
      <c r="I97" s="27">
        <v>2.3075979358389147</v>
      </c>
      <c r="J97" s="27">
        <v>2.3075979358389147</v>
      </c>
      <c r="K97" s="27">
        <v>2.663517520725791</v>
      </c>
      <c r="L97" s="31">
        <v>1</v>
      </c>
      <c r="M97" s="27">
        <v>2.6821212206074554</v>
      </c>
    </row>
    <row r="98" spans="2:13" s="5" customFormat="1" ht="18">
      <c r="B98" s="27">
        <v>2.3075979358389147</v>
      </c>
      <c r="C98" s="27">
        <v>3.002879101835005</v>
      </c>
      <c r="D98" s="27">
        <v>2.3075979358389147</v>
      </c>
      <c r="E98" s="27">
        <v>1.9334132969276836</v>
      </c>
      <c r="F98" s="27">
        <v>2.663517520725791</v>
      </c>
      <c r="G98" s="27">
        <v>1</v>
      </c>
      <c r="H98" s="27">
        <v>2.6821212206074554</v>
      </c>
      <c r="I98" s="27">
        <v>2.3075979358389147</v>
      </c>
      <c r="J98" s="27">
        <v>2.3075979358389147</v>
      </c>
      <c r="K98" s="27">
        <v>2.663517520725791</v>
      </c>
      <c r="L98" s="31">
        <v>2.3795084881124304</v>
      </c>
      <c r="M98" s="27">
        <v>2.6821212206074554</v>
      </c>
    </row>
    <row r="99" spans="1:13" ht="18">
      <c r="A99" s="5"/>
      <c r="B99" s="27">
        <v>1</v>
      </c>
      <c r="C99" s="27">
        <v>1</v>
      </c>
      <c r="D99" s="27">
        <v>1</v>
      </c>
      <c r="E99" s="27">
        <v>3.2321606763099067</v>
      </c>
      <c r="F99" s="27">
        <v>1</v>
      </c>
      <c r="G99" s="27">
        <v>2.5612862445843874</v>
      </c>
      <c r="H99" s="27">
        <v>2.6821212206074554</v>
      </c>
      <c r="I99" s="27">
        <v>1</v>
      </c>
      <c r="J99" s="27">
        <v>1</v>
      </c>
      <c r="K99" s="27">
        <v>1</v>
      </c>
      <c r="L99" s="31">
        <v>1</v>
      </c>
      <c r="M99" s="27">
        <v>2.6821212206074554</v>
      </c>
    </row>
    <row r="100" spans="1:13" ht="18">
      <c r="A100" s="5"/>
      <c r="B100" s="27">
        <v>2.3075979358389147</v>
      </c>
      <c r="C100" s="27">
        <v>1.9853117893797585</v>
      </c>
      <c r="D100" s="27">
        <v>2.3075979358389147</v>
      </c>
      <c r="E100" s="27">
        <v>3.2321606763099067</v>
      </c>
      <c r="F100" s="27">
        <v>2.663517520725791</v>
      </c>
      <c r="G100" s="27">
        <v>2.5612862445843874</v>
      </c>
      <c r="H100" s="27">
        <v>4.0277210629973705</v>
      </c>
      <c r="I100" s="27">
        <v>2.3075979358389147</v>
      </c>
      <c r="J100" s="27">
        <v>2.3075979358389147</v>
      </c>
      <c r="K100" s="27">
        <v>2.663517520725791</v>
      </c>
      <c r="L100" s="31">
        <v>2.3795084881124304</v>
      </c>
      <c r="M100" s="27">
        <v>4.0277210629973705</v>
      </c>
    </row>
    <row r="101" spans="1:13" ht="18">
      <c r="A101" s="5"/>
      <c r="B101" s="27">
        <v>2.3075979358389147</v>
      </c>
      <c r="C101" s="27">
        <v>3.002879101835005</v>
      </c>
      <c r="D101" s="27">
        <v>2.3075979358389147</v>
      </c>
      <c r="E101" s="27">
        <v>3.2321606763099067</v>
      </c>
      <c r="F101" s="27">
        <v>2.663517520725791</v>
      </c>
      <c r="G101" s="27">
        <v>4.232988114170822</v>
      </c>
      <c r="H101" s="27">
        <v>2.6821212206074554</v>
      </c>
      <c r="I101" s="27">
        <v>2.3075979358389147</v>
      </c>
      <c r="J101" s="27">
        <v>2.3075979358389147</v>
      </c>
      <c r="K101" s="27">
        <v>2.663517520725791</v>
      </c>
      <c r="L101" s="31">
        <v>2.3795084881124304</v>
      </c>
      <c r="M101" s="27">
        <v>2.6821212206074554</v>
      </c>
    </row>
    <row r="102" spans="1:13" ht="18">
      <c r="A102" s="5"/>
      <c r="B102" s="27">
        <v>3.6430490326466733</v>
      </c>
      <c r="C102" s="27">
        <v>3.002879101835005</v>
      </c>
      <c r="D102" s="27">
        <v>3.6430490326466733</v>
      </c>
      <c r="E102" s="27">
        <v>3.2321606763099067</v>
      </c>
      <c r="F102" s="27">
        <v>1</v>
      </c>
      <c r="G102" s="27">
        <v>2.5612862445843874</v>
      </c>
      <c r="H102" s="27">
        <v>4.0277210629973705</v>
      </c>
      <c r="I102" s="27">
        <v>3.6430490326466733</v>
      </c>
      <c r="J102" s="27">
        <v>3.6430490326466733</v>
      </c>
      <c r="K102" s="27">
        <v>1</v>
      </c>
      <c r="L102" s="31">
        <v>1</v>
      </c>
      <c r="M102" s="27">
        <v>4.0277210629973705</v>
      </c>
    </row>
    <row r="103" spans="1:13" ht="18">
      <c r="A103" s="5"/>
      <c r="B103" s="27">
        <v>3.6430490326466733</v>
      </c>
      <c r="C103" s="27">
        <v>3.002879101835005</v>
      </c>
      <c r="D103" s="27">
        <v>3.6430490326466733</v>
      </c>
      <c r="E103" s="27">
        <v>4.915465873228753</v>
      </c>
      <c r="F103" s="27">
        <v>2.663517520725791</v>
      </c>
      <c r="G103" s="27">
        <v>2.5612862445843874</v>
      </c>
      <c r="H103" s="27">
        <v>5.368806168891476</v>
      </c>
      <c r="I103" s="27">
        <v>3.6430490326466733</v>
      </c>
      <c r="J103" s="27">
        <v>3.6430490326466733</v>
      </c>
      <c r="K103" s="27">
        <v>2.663517520725791</v>
      </c>
      <c r="L103" s="31">
        <v>2.3795084881124304</v>
      </c>
      <c r="M103" s="27">
        <v>5.368806168891476</v>
      </c>
    </row>
    <row r="104" spans="1:13" ht="18">
      <c r="A104" s="5"/>
      <c r="B104" s="27">
        <v>3.6430490326466733</v>
      </c>
      <c r="C104" s="27">
        <v>3.002879101835005</v>
      </c>
      <c r="D104" s="27">
        <v>3.6430490326466733</v>
      </c>
      <c r="E104" s="27">
        <v>3.2321606763099067</v>
      </c>
      <c r="F104" s="27">
        <v>4.082252638796818</v>
      </c>
      <c r="G104" s="27">
        <v>1</v>
      </c>
      <c r="H104" s="27">
        <v>4.0277210629973705</v>
      </c>
      <c r="I104" s="27">
        <v>3.6430490326466733</v>
      </c>
      <c r="J104" s="27">
        <v>3.6430490326466733</v>
      </c>
      <c r="K104" s="27">
        <v>4.082252638796818</v>
      </c>
      <c r="L104" s="31">
        <v>3.733067814769637</v>
      </c>
      <c r="M104" s="27">
        <v>4.0277210629973705</v>
      </c>
    </row>
    <row r="105" spans="1:13" ht="18">
      <c r="A105" s="5"/>
      <c r="B105" s="27">
        <v>3.6430490326466733</v>
      </c>
      <c r="C105" s="27">
        <v>1.9853117893797585</v>
      </c>
      <c r="D105" s="27">
        <v>3.6430490326466733</v>
      </c>
      <c r="E105" s="27">
        <v>3.2321606763099067</v>
      </c>
      <c r="F105" s="27">
        <v>2.663517520725791</v>
      </c>
      <c r="G105" s="27">
        <v>2.5612862445843874</v>
      </c>
      <c r="H105" s="27">
        <v>2.6821212206074554</v>
      </c>
      <c r="I105" s="27">
        <v>3.6430490326466733</v>
      </c>
      <c r="J105" s="27">
        <v>3.6430490326466733</v>
      </c>
      <c r="K105" s="27">
        <v>2.663517520725791</v>
      </c>
      <c r="L105" s="31">
        <v>2.3795084881124304</v>
      </c>
      <c r="M105" s="27">
        <v>2.6821212206074554</v>
      </c>
    </row>
    <row r="106" spans="1:13" ht="18">
      <c r="A106" s="5"/>
      <c r="B106" s="27">
        <v>3.6430490326466733</v>
      </c>
      <c r="C106" s="27">
        <v>3.002879101835005</v>
      </c>
      <c r="D106" s="27">
        <v>3.6430490326466733</v>
      </c>
      <c r="E106" s="27">
        <v>3.2321606763099067</v>
      </c>
      <c r="F106" s="27">
        <v>4.082252638796818</v>
      </c>
      <c r="G106" s="27">
        <v>2.5612862445843874</v>
      </c>
      <c r="H106" s="27">
        <v>2.6821212206074554</v>
      </c>
      <c r="I106" s="27">
        <v>3.6430490326466733</v>
      </c>
      <c r="J106" s="27">
        <v>3.6430490326466733</v>
      </c>
      <c r="K106" s="27">
        <v>4.082252638796818</v>
      </c>
      <c r="L106" s="31">
        <v>3.733067814769637</v>
      </c>
      <c r="M106" s="27">
        <v>2.6821212206074554</v>
      </c>
    </row>
    <row r="107" spans="1:13" ht="18">
      <c r="A107" s="5"/>
      <c r="B107" s="27">
        <v>3.6430490326466733</v>
      </c>
      <c r="C107" s="27">
        <v>1.9853117893797585</v>
      </c>
      <c r="D107" s="27">
        <v>3.6430490326466733</v>
      </c>
      <c r="E107" s="27">
        <v>1.9334132969276836</v>
      </c>
      <c r="F107" s="27">
        <v>2.663517520725791</v>
      </c>
      <c r="G107" s="27">
        <v>2.5612862445843874</v>
      </c>
      <c r="H107" s="27">
        <v>2.6821212206074554</v>
      </c>
      <c r="I107" s="27">
        <v>3.6430490326466733</v>
      </c>
      <c r="J107" s="27">
        <v>3.6430490326466733</v>
      </c>
      <c r="K107" s="27">
        <v>2.663517520725791</v>
      </c>
      <c r="L107" s="31">
        <v>2.3795084881124304</v>
      </c>
      <c r="M107" s="27">
        <v>2.6821212206074554</v>
      </c>
    </row>
    <row r="108" spans="1:13" ht="18">
      <c r="A108" s="5"/>
      <c r="B108" s="27">
        <v>3.6430490326466733</v>
      </c>
      <c r="C108" s="27">
        <v>1.9853117893797585</v>
      </c>
      <c r="D108" s="27">
        <v>3.6430490326466733</v>
      </c>
      <c r="E108" s="27">
        <v>3.2321606763099067</v>
      </c>
      <c r="F108" s="27">
        <v>2.663517520725791</v>
      </c>
      <c r="G108" s="27">
        <v>4.232988114170822</v>
      </c>
      <c r="H108" s="27">
        <v>4.0277210629973705</v>
      </c>
      <c r="I108" s="27">
        <v>3.6430490326466733</v>
      </c>
      <c r="J108" s="27">
        <v>3.6430490326466733</v>
      </c>
      <c r="K108" s="27">
        <v>2.663517520725791</v>
      </c>
      <c r="L108" s="31">
        <v>3.733067814769637</v>
      </c>
      <c r="M108" s="27">
        <v>4.0277210629973705</v>
      </c>
    </row>
    <row r="109" spans="1:13" ht="18">
      <c r="A109" s="5"/>
      <c r="B109" s="27">
        <v>2.3075979358389147</v>
      </c>
      <c r="C109" s="27">
        <v>1.9853117893797585</v>
      </c>
      <c r="D109" s="27">
        <v>2.3075979358389147</v>
      </c>
      <c r="E109" s="27">
        <v>3.2321606763099067</v>
      </c>
      <c r="F109" s="27">
        <v>4.082252638796818</v>
      </c>
      <c r="G109" s="27">
        <v>2.5612862445843874</v>
      </c>
      <c r="H109" s="27">
        <v>2.6821212206074554</v>
      </c>
      <c r="I109" s="27">
        <v>2.3075979358389147</v>
      </c>
      <c r="J109" s="27">
        <v>2.3075979358389147</v>
      </c>
      <c r="K109" s="27">
        <v>4.082252638796818</v>
      </c>
      <c r="L109" s="31">
        <v>2.3795084881124304</v>
      </c>
      <c r="M109" s="27">
        <v>2.6821212206074554</v>
      </c>
    </row>
    <row r="110" spans="1:13" ht="18">
      <c r="A110" s="5"/>
      <c r="B110" s="27">
        <v>2.3075979358389147</v>
      </c>
      <c r="C110" s="27">
        <v>1</v>
      </c>
      <c r="D110" s="27">
        <v>2.3075979358389147</v>
      </c>
      <c r="E110" s="27">
        <v>3.2321606763099067</v>
      </c>
      <c r="F110" s="27">
        <v>2.663517520725791</v>
      </c>
      <c r="G110" s="27">
        <v>2.5612862445843874</v>
      </c>
      <c r="H110" s="27">
        <v>4.0277210629973705</v>
      </c>
      <c r="I110" s="27">
        <v>2.3075979358389147</v>
      </c>
      <c r="J110" s="27">
        <v>2.3075979358389147</v>
      </c>
      <c r="K110" s="27">
        <v>2.663517520725791</v>
      </c>
      <c r="L110" s="31">
        <v>3.733067814769637</v>
      </c>
      <c r="M110" s="27">
        <v>4.0277210629973705</v>
      </c>
    </row>
    <row r="111" spans="1:13" ht="18">
      <c r="A111" s="5"/>
      <c r="B111" s="27">
        <v>3.6430490326466733</v>
      </c>
      <c r="C111" s="27">
        <v>1</v>
      </c>
      <c r="D111" s="27">
        <v>3.6430490326466733</v>
      </c>
      <c r="E111" s="27">
        <v>3.2321606763099067</v>
      </c>
      <c r="F111" s="27">
        <v>4.082252638796818</v>
      </c>
      <c r="G111" s="27">
        <v>2.5612862445843874</v>
      </c>
      <c r="H111" s="27">
        <v>5.368806168891476</v>
      </c>
      <c r="I111" s="27">
        <v>3.6430490326466733</v>
      </c>
      <c r="J111" s="27">
        <v>3.6430490326466733</v>
      </c>
      <c r="K111" s="27">
        <v>4.082252638796818</v>
      </c>
      <c r="L111" s="31">
        <v>2.3795084881124304</v>
      </c>
      <c r="M111" s="27">
        <v>5.368806168891476</v>
      </c>
    </row>
    <row r="112" spans="1:13" ht="18">
      <c r="A112" s="5"/>
      <c r="B112" s="27">
        <v>1</v>
      </c>
      <c r="C112" s="27">
        <v>3.002879101835005</v>
      </c>
      <c r="D112" s="27">
        <v>1</v>
      </c>
      <c r="E112" s="27">
        <v>3.2321606763099067</v>
      </c>
      <c r="F112" s="27">
        <v>2.663517520725791</v>
      </c>
      <c r="G112" s="27">
        <v>2.5612862445843874</v>
      </c>
      <c r="H112" s="27">
        <v>4.0277210629973705</v>
      </c>
      <c r="I112" s="27">
        <v>1</v>
      </c>
      <c r="J112" s="27">
        <v>1</v>
      </c>
      <c r="K112" s="27">
        <v>2.663517520725791</v>
      </c>
      <c r="L112" s="31">
        <v>2.3795084881124304</v>
      </c>
      <c r="M112" s="27">
        <v>4.0277210629973705</v>
      </c>
    </row>
    <row r="113" spans="1:13" ht="18">
      <c r="A113" s="5"/>
      <c r="B113" s="27">
        <v>1</v>
      </c>
      <c r="C113" s="27">
        <v>3.002879101835005</v>
      </c>
      <c r="D113" s="27">
        <v>1</v>
      </c>
      <c r="E113" s="27">
        <v>3.2321606763099067</v>
      </c>
      <c r="F113" s="27">
        <v>4.082252638796818</v>
      </c>
      <c r="G113" s="27">
        <v>1</v>
      </c>
      <c r="H113" s="27">
        <v>4.0277210629973705</v>
      </c>
      <c r="I113" s="27">
        <v>1</v>
      </c>
      <c r="J113" s="27">
        <v>1</v>
      </c>
      <c r="K113" s="27">
        <v>4.082252638796818</v>
      </c>
      <c r="L113" s="31">
        <v>2.3795084881124304</v>
      </c>
      <c r="M113" s="27">
        <v>4.0277210629973705</v>
      </c>
    </row>
    <row r="114" spans="1:13" ht="18">
      <c r="A114" s="5"/>
      <c r="B114" s="27">
        <v>1</v>
      </c>
      <c r="C114" s="27">
        <v>1.9853117893797585</v>
      </c>
      <c r="D114" s="27">
        <v>1</v>
      </c>
      <c r="E114" s="27">
        <v>3.2321606763099067</v>
      </c>
      <c r="F114" s="27">
        <v>2.663517520725791</v>
      </c>
      <c r="G114" s="27">
        <v>2.5612862445843874</v>
      </c>
      <c r="H114" s="27">
        <v>4.0277210629973705</v>
      </c>
      <c r="I114" s="27">
        <v>1</v>
      </c>
      <c r="J114" s="27">
        <v>1</v>
      </c>
      <c r="K114" s="27">
        <v>2.663517520725791</v>
      </c>
      <c r="L114" s="31">
        <v>2.3795084881124304</v>
      </c>
      <c r="M114" s="27">
        <v>4.0277210629973705</v>
      </c>
    </row>
    <row r="115" spans="1:13" ht="18">
      <c r="A115" s="5"/>
      <c r="B115" s="27">
        <v>2.3075979358389147</v>
      </c>
      <c r="C115" s="27">
        <v>1.9853117893797585</v>
      </c>
      <c r="D115" s="27">
        <v>2.3075979358389147</v>
      </c>
      <c r="E115" s="27">
        <v>1.9334132969276836</v>
      </c>
      <c r="F115" s="27">
        <v>4.082252638796818</v>
      </c>
      <c r="G115" s="27">
        <v>2.5612862445843874</v>
      </c>
      <c r="H115" s="27">
        <v>5.368806168891476</v>
      </c>
      <c r="I115" s="27">
        <v>2.3075979358389147</v>
      </c>
      <c r="J115" s="27">
        <v>2.3075979358389147</v>
      </c>
      <c r="K115" s="27">
        <v>4.082252638796818</v>
      </c>
      <c r="L115" s="31">
        <v>3.733067814769637</v>
      </c>
      <c r="M115" s="27">
        <v>5.368806168891476</v>
      </c>
    </row>
    <row r="116" spans="1:13" ht="18">
      <c r="A116" s="5"/>
      <c r="B116" s="27">
        <v>2.3075979358389147</v>
      </c>
      <c r="C116" s="27">
        <v>1.9853117893797585</v>
      </c>
      <c r="D116" s="27">
        <v>2.3075979358389147</v>
      </c>
      <c r="E116" s="27">
        <v>3.2321606763099067</v>
      </c>
      <c r="F116" s="27">
        <v>4.082252638796818</v>
      </c>
      <c r="G116" s="27">
        <v>2.5612862445843874</v>
      </c>
      <c r="H116" s="27">
        <v>4.0277210629973705</v>
      </c>
      <c r="I116" s="27">
        <v>2.3075979358389147</v>
      </c>
      <c r="J116" s="27">
        <v>2.3075979358389147</v>
      </c>
      <c r="K116" s="27">
        <v>4.082252638796818</v>
      </c>
      <c r="L116" s="31">
        <v>3.733067814769637</v>
      </c>
      <c r="M116" s="27">
        <v>4.0277210629973705</v>
      </c>
    </row>
    <row r="117" spans="1:13" ht="18">
      <c r="A117" s="5"/>
      <c r="B117" s="27">
        <v>2.3075979358389147</v>
      </c>
      <c r="C117" s="27">
        <v>3.002879101835005</v>
      </c>
      <c r="D117" s="27">
        <v>2.3075979358389147</v>
      </c>
      <c r="E117" s="27">
        <v>3.2321606763099067</v>
      </c>
      <c r="F117" s="27">
        <v>4.082252638796818</v>
      </c>
      <c r="G117" s="27">
        <v>2.5612862445843874</v>
      </c>
      <c r="H117" s="27">
        <v>4.0277210629973705</v>
      </c>
      <c r="I117" s="27">
        <v>2.3075979358389147</v>
      </c>
      <c r="J117" s="27">
        <v>2.3075979358389147</v>
      </c>
      <c r="K117" s="27">
        <v>4.082252638796818</v>
      </c>
      <c r="L117" s="31">
        <v>3.733067814769637</v>
      </c>
      <c r="M117" s="27">
        <v>4.0277210629973705</v>
      </c>
    </row>
    <row r="118" spans="1:13" ht="18">
      <c r="A118" s="5"/>
      <c r="B118" s="27">
        <v>1</v>
      </c>
      <c r="C118" s="27">
        <v>4.367225721727648</v>
      </c>
      <c r="D118" s="27">
        <v>1</v>
      </c>
      <c r="E118" s="27">
        <v>1.9334132969276836</v>
      </c>
      <c r="F118" s="27">
        <v>4.082252638796818</v>
      </c>
      <c r="G118" s="27">
        <v>2.5612862445843874</v>
      </c>
      <c r="H118" s="27">
        <v>4.0277210629973705</v>
      </c>
      <c r="I118" s="27">
        <v>1</v>
      </c>
      <c r="J118" s="27">
        <v>1</v>
      </c>
      <c r="K118" s="27">
        <v>4.082252638796818</v>
      </c>
      <c r="L118" s="31">
        <v>2.3795084881124304</v>
      </c>
      <c r="M118" s="27">
        <v>4.0277210629973705</v>
      </c>
    </row>
    <row r="119" spans="1:13" ht="18">
      <c r="A119" s="5"/>
      <c r="B119" s="27">
        <v>3.6430490326466733</v>
      </c>
      <c r="C119" s="27">
        <v>3.002879101835005</v>
      </c>
      <c r="D119" s="27">
        <v>3.6430490326466733</v>
      </c>
      <c r="E119" s="27">
        <v>3.2321606763099067</v>
      </c>
      <c r="F119" s="27">
        <v>4.082252638796818</v>
      </c>
      <c r="G119" s="27">
        <v>2.5612862445843874</v>
      </c>
      <c r="H119" s="27">
        <v>4.0277210629973705</v>
      </c>
      <c r="I119" s="27">
        <v>3.6430490326466733</v>
      </c>
      <c r="J119" s="27">
        <v>3.6430490326466733</v>
      </c>
      <c r="K119" s="27">
        <v>4.082252638796818</v>
      </c>
      <c r="L119" s="31">
        <v>1</v>
      </c>
      <c r="M119" s="27">
        <v>4.0277210629973705</v>
      </c>
    </row>
    <row r="120" spans="1:13" ht="11.25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21"/>
      <c r="M120" s="9"/>
    </row>
    <row r="121" spans="1:13" ht="11.25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2"/>
      <c r="M121" s="7"/>
    </row>
    <row r="122" spans="1:13" ht="11.25">
      <c r="A122" s="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22"/>
      <c r="M122" s="7"/>
    </row>
    <row r="123" spans="1:13" ht="11.25">
      <c r="A123" s="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22"/>
      <c r="M123" s="7"/>
    </row>
    <row r="124" spans="1:13" ht="11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2"/>
      <c r="M124" s="7"/>
    </row>
    <row r="125" spans="1:13" ht="11.25">
      <c r="A125" s="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2"/>
      <c r="M125" s="7"/>
    </row>
    <row r="126" spans="1:13" ht="11.25">
      <c r="A126" s="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2"/>
      <c r="M126" s="7"/>
    </row>
    <row r="127" spans="1:13" ht="11.25">
      <c r="A127" s="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22"/>
      <c r="M127" s="7"/>
    </row>
    <row r="128" spans="1:13" ht="11.25">
      <c r="A128" s="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22"/>
      <c r="M128" s="7"/>
    </row>
    <row r="129" spans="1:13" ht="11.25">
      <c r="A129" s="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2"/>
      <c r="M129" s="7"/>
    </row>
    <row r="130" spans="1:13" ht="11.25">
      <c r="A130" s="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2"/>
      <c r="M130" s="7"/>
    </row>
    <row r="131" spans="1:13" ht="11.25">
      <c r="A131" s="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22"/>
      <c r="M131" s="7"/>
    </row>
    <row r="132" spans="1:13" ht="11.25">
      <c r="A132" s="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22"/>
      <c r="M132" s="7"/>
    </row>
    <row r="133" spans="1:13" ht="11.25">
      <c r="A133" s="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22"/>
      <c r="M133" s="7"/>
    </row>
    <row r="134" spans="1:13" ht="11.25">
      <c r="A134" s="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22"/>
      <c r="M134" s="7"/>
    </row>
    <row r="135" spans="1:13" ht="11.2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2"/>
      <c r="M135" s="7"/>
    </row>
    <row r="136" spans="1:13" ht="11.2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2"/>
      <c r="M136" s="7"/>
    </row>
    <row r="137" spans="1:13" ht="11.25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22"/>
      <c r="M137" s="7"/>
    </row>
    <row r="138" spans="1:13" ht="11.25">
      <c r="A138" s="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2"/>
      <c r="M138" s="7"/>
    </row>
    <row r="139" spans="1:13" ht="11.25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22"/>
      <c r="M139" s="7"/>
    </row>
    <row r="140" spans="1:13" ht="11.25">
      <c r="A140" s="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2"/>
      <c r="M140" s="7"/>
    </row>
    <row r="141" spans="1:13" ht="11.25">
      <c r="A141" s="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2"/>
      <c r="M141" s="7"/>
    </row>
    <row r="142" spans="1:13" ht="11.25">
      <c r="A142" s="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22"/>
      <c r="M142" s="7"/>
    </row>
    <row r="143" spans="1:13" ht="11.25">
      <c r="A143" s="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22"/>
      <c r="M143" s="7"/>
    </row>
    <row r="144" spans="1:13" ht="11.25">
      <c r="A144" s="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22"/>
      <c r="M144" s="7"/>
    </row>
    <row r="145" spans="1:13" ht="11.25">
      <c r="A145" s="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22"/>
      <c r="M145" s="7"/>
    </row>
    <row r="146" spans="1:13" ht="11.25">
      <c r="A146" s="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22"/>
      <c r="M146" s="7"/>
    </row>
    <row r="147" spans="1:13" ht="11.25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22"/>
      <c r="M147" s="7"/>
    </row>
    <row r="148" spans="1:13" ht="11.25">
      <c r="A148" s="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22"/>
      <c r="M148" s="7"/>
    </row>
    <row r="149" spans="1:13" ht="11.25">
      <c r="A149" s="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2"/>
      <c r="M149" s="7"/>
    </row>
    <row r="150" spans="1:13" ht="11.25">
      <c r="A150" s="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22"/>
      <c r="M150" s="7"/>
    </row>
    <row r="151" spans="1:13" ht="11.25">
      <c r="A151" s="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22"/>
      <c r="M151" s="7"/>
    </row>
    <row r="152" spans="1:13" ht="11.25">
      <c r="A152" s="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22"/>
      <c r="M152" s="7"/>
    </row>
    <row r="153" spans="1:13" ht="11.25">
      <c r="A153" s="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2"/>
      <c r="M153" s="7"/>
    </row>
    <row r="154" spans="1:13" ht="11.25">
      <c r="A154" s="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22"/>
      <c r="M154" s="7"/>
    </row>
    <row r="155" spans="1:13" ht="11.25">
      <c r="A155" s="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22"/>
      <c r="M155" s="7"/>
    </row>
    <row r="156" spans="1:13" ht="11.25">
      <c r="A156" s="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22"/>
      <c r="M156" s="7"/>
    </row>
    <row r="157" spans="1:13" ht="11.25">
      <c r="A157" s="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22"/>
      <c r="M157" s="7"/>
    </row>
    <row r="158" spans="1:13" ht="11.25">
      <c r="A158" s="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22"/>
      <c r="M158" s="7"/>
    </row>
    <row r="159" spans="1:13" ht="11.25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22"/>
      <c r="M159" s="7"/>
    </row>
    <row r="160" spans="1:13" ht="11.25">
      <c r="A160" s="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22"/>
      <c r="M160" s="7"/>
    </row>
    <row r="161" spans="1:13" ht="11.25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22"/>
      <c r="M161" s="7"/>
    </row>
    <row r="162" spans="1:13" ht="11.25">
      <c r="A162" s="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22"/>
      <c r="M162" s="7"/>
    </row>
    <row r="163" spans="1:13" ht="11.25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22"/>
      <c r="M163" s="7"/>
    </row>
    <row r="164" spans="1:13" ht="11.25">
      <c r="A164" s="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22"/>
      <c r="M164" s="7"/>
    </row>
    <row r="165" spans="1:13" ht="11.25">
      <c r="A165" s="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22"/>
      <c r="M165" s="7"/>
    </row>
    <row r="166" spans="1:13" ht="11.25">
      <c r="A166" s="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22"/>
      <c r="M166" s="7"/>
    </row>
    <row r="167" spans="1:13" ht="11.25">
      <c r="A167" s="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22"/>
      <c r="M167" s="7"/>
    </row>
    <row r="168" spans="1:13" ht="11.25">
      <c r="A168" s="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22"/>
      <c r="M168" s="7"/>
    </row>
    <row r="169" spans="1:13" ht="11.25">
      <c r="A169" s="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22"/>
      <c r="M169" s="7"/>
    </row>
    <row r="170" spans="1:13" ht="11.25">
      <c r="A170" s="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22"/>
      <c r="M170" s="7"/>
    </row>
    <row r="171" spans="1:13" ht="11.25">
      <c r="A171" s="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22"/>
      <c r="M171" s="7"/>
    </row>
    <row r="172" spans="1:13" ht="11.25">
      <c r="A172" s="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22"/>
      <c r="M172" s="7"/>
    </row>
    <row r="173" spans="1:13" ht="11.25">
      <c r="A173" s="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22"/>
      <c r="M173" s="7"/>
    </row>
    <row r="174" spans="1:13" ht="11.25">
      <c r="A174" s="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22"/>
      <c r="M174" s="7"/>
    </row>
    <row r="175" spans="1:13" ht="11.25">
      <c r="A175" s="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22"/>
      <c r="M175" s="7"/>
    </row>
    <row r="176" spans="1:13" ht="11.25">
      <c r="A176" s="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22"/>
      <c r="M176" s="7"/>
    </row>
    <row r="177" spans="1:13" ht="11.25">
      <c r="A177" s="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22"/>
      <c r="M177" s="7"/>
    </row>
    <row r="178" spans="1:13" ht="11.25">
      <c r="A178" s="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22"/>
      <c r="M178" s="7"/>
    </row>
    <row r="179" spans="1:13" ht="11.25">
      <c r="A179" s="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22"/>
      <c r="M179" s="7"/>
    </row>
    <row r="180" spans="1:13" ht="11.25">
      <c r="A180" s="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22"/>
      <c r="M180" s="7"/>
    </row>
    <row r="181" spans="1:13" ht="11.25">
      <c r="A181" s="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22"/>
      <c r="M181" s="7"/>
    </row>
    <row r="182" spans="1:13" ht="11.25">
      <c r="A182" s="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22"/>
      <c r="M182" s="7"/>
    </row>
    <row r="183" spans="1:13" ht="11.25">
      <c r="A183" s="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22"/>
      <c r="M183" s="7"/>
    </row>
    <row r="184" spans="1:13" ht="11.25">
      <c r="A184" s="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22"/>
      <c r="M184" s="7"/>
    </row>
    <row r="185" spans="1:13" ht="11.25">
      <c r="A185" s="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22"/>
      <c r="M185" s="7"/>
    </row>
    <row r="186" spans="1:13" ht="11.25">
      <c r="A186" s="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22"/>
      <c r="M186" s="7"/>
    </row>
    <row r="187" spans="1:13" ht="11.25">
      <c r="A187" s="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22"/>
      <c r="M187" s="7"/>
    </row>
    <row r="188" spans="1:13" ht="11.25">
      <c r="A188" s="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22"/>
      <c r="M188" s="7"/>
    </row>
    <row r="189" spans="1:13" ht="11.25">
      <c r="A189" s="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22"/>
      <c r="M189" s="7"/>
    </row>
    <row r="190" spans="1:13" ht="11.25">
      <c r="A190" s="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22"/>
      <c r="M190" s="7"/>
    </row>
    <row r="191" spans="1:13" ht="11.25">
      <c r="A191" s="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22"/>
      <c r="M191" s="7"/>
    </row>
    <row r="192" spans="1:13" ht="11.25">
      <c r="A192" s="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2"/>
      <c r="M192" s="7"/>
    </row>
  </sheetData>
  <sheetProtection/>
  <printOptions horizontalCentered="1"/>
  <pageMargins left="1" right="0.25" top="1" bottom="1" header="0" footer="0.75"/>
  <pageSetup horizontalDpi="300" verticalDpi="300" orientation="portrait" paperSize="9" scale="8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PageLayoutView="0" workbookViewId="0" topLeftCell="A67">
      <selection activeCell="G8" sqref="G8"/>
    </sheetView>
  </sheetViews>
  <sheetFormatPr defaultColWidth="6.7109375" defaultRowHeight="12.75"/>
  <cols>
    <col min="1" max="1" width="13.57421875" style="1" customWidth="1"/>
    <col min="2" max="2" width="12.00390625" style="1" customWidth="1"/>
    <col min="3" max="3" width="13.57421875" style="1" customWidth="1"/>
    <col min="4" max="4" width="12.57421875" style="1" customWidth="1"/>
    <col min="5" max="5" width="13.28125" style="1" customWidth="1"/>
    <col min="6" max="6" width="12.57421875" style="1" customWidth="1"/>
    <col min="7" max="7" width="11.28125" style="1" customWidth="1"/>
    <col min="8" max="8" width="14.140625" style="1" customWidth="1"/>
    <col min="9" max="9" width="11.8515625" style="1" customWidth="1"/>
    <col min="10" max="10" width="12.28125" style="1" customWidth="1"/>
    <col min="11" max="11" width="12.8515625" style="1" customWidth="1"/>
    <col min="12" max="12" width="13.7109375" style="1" customWidth="1"/>
    <col min="13" max="13" width="12.00390625" style="1" customWidth="1"/>
    <col min="14" max="14" width="15.57421875" style="1" customWidth="1"/>
    <col min="15" max="15" width="13.28125" style="1" customWidth="1"/>
    <col min="16" max="16" width="13.140625" style="1" customWidth="1"/>
    <col min="17" max="16384" width="6.7109375" style="1" customWidth="1"/>
  </cols>
  <sheetData>
    <row r="1" spans="1:16" ht="18">
      <c r="A1" s="36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">
      <c r="A2" s="36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">
      <c r="A3" s="15" t="s">
        <v>17</v>
      </c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 t="s">
        <v>20</v>
      </c>
      <c r="O3" s="17"/>
      <c r="P3" s="17"/>
    </row>
    <row r="4" spans="1:16" ht="18">
      <c r="A4" s="37" t="s">
        <v>21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70"/>
      <c r="O4" s="17" t="s">
        <v>7</v>
      </c>
      <c r="P4" s="17" t="s">
        <v>8</v>
      </c>
    </row>
    <row r="5" spans="1:16" ht="18">
      <c r="A5" s="38">
        <v>1</v>
      </c>
      <c r="B5" s="25">
        <v>2.3075979358389147</v>
      </c>
      <c r="C5" s="25">
        <v>1</v>
      </c>
      <c r="D5" s="25">
        <v>2.3075979358389147</v>
      </c>
      <c r="E5" s="25">
        <v>1.9334132969276836</v>
      </c>
      <c r="F5" s="25">
        <v>2.663517520725791</v>
      </c>
      <c r="G5" s="25">
        <v>2.5612862445843874</v>
      </c>
      <c r="H5" s="25">
        <v>4.0277210629973705</v>
      </c>
      <c r="I5" s="25">
        <v>2.3075979358389147</v>
      </c>
      <c r="J5" s="25">
        <v>2.3075979358389147</v>
      </c>
      <c r="K5" s="25">
        <v>2.663517520725791</v>
      </c>
      <c r="L5" s="25">
        <v>1</v>
      </c>
      <c r="M5" s="25">
        <v>4.0277210629973705</v>
      </c>
      <c r="N5" s="40">
        <f>SUM(B5:M5)</f>
        <v>29.107568452314048</v>
      </c>
      <c r="O5" s="25">
        <f>B5+D5+F5+H5+J5+L5</f>
        <v>14.614032391239906</v>
      </c>
      <c r="P5" s="25">
        <f>C5+E5+G5+I5+K5+M5</f>
        <v>14.493536061074147</v>
      </c>
    </row>
    <row r="6" spans="1:16" ht="18">
      <c r="A6" s="38">
        <v>2</v>
      </c>
      <c r="B6" s="27">
        <v>3.6430490326466733</v>
      </c>
      <c r="C6" s="27">
        <v>1</v>
      </c>
      <c r="D6" s="27">
        <v>3.6430490326466733</v>
      </c>
      <c r="E6" s="27">
        <v>1.9334132969276836</v>
      </c>
      <c r="F6" s="27">
        <v>2.663517520725791</v>
      </c>
      <c r="G6" s="27">
        <v>1</v>
      </c>
      <c r="H6" s="27">
        <v>2.6821212206074554</v>
      </c>
      <c r="I6" s="27">
        <v>3.6430490326466733</v>
      </c>
      <c r="J6" s="27">
        <v>3.6430490326466733</v>
      </c>
      <c r="K6" s="27">
        <v>2.663517520725791</v>
      </c>
      <c r="L6" s="27">
        <v>2.3795084881124304</v>
      </c>
      <c r="M6" s="27">
        <v>2.6821212206074554</v>
      </c>
      <c r="N6" s="40">
        <f aca="true" t="shared" si="0" ref="N6:N69">SUM(B6:M6)</f>
        <v>31.5763953982933</v>
      </c>
      <c r="O6" s="25">
        <f aca="true" t="shared" si="1" ref="O6:O69">B6+D6+F6+H6+J6+L6</f>
        <v>18.6542943273857</v>
      </c>
      <c r="P6" s="25">
        <f aca="true" t="shared" si="2" ref="P6:P69">C6+E6+G6+I6+K6+M6</f>
        <v>12.922101070907605</v>
      </c>
    </row>
    <row r="7" spans="1:16" ht="18">
      <c r="A7" s="38">
        <v>3</v>
      </c>
      <c r="B7" s="27">
        <v>2.3075979358389147</v>
      </c>
      <c r="C7" s="27">
        <v>1.9853117893797585</v>
      </c>
      <c r="D7" s="27">
        <v>2.3075979358389147</v>
      </c>
      <c r="E7" s="27">
        <v>1.9334132969276836</v>
      </c>
      <c r="F7" s="27">
        <v>2.663517520725791</v>
      </c>
      <c r="G7" s="27">
        <v>2.5612862445843874</v>
      </c>
      <c r="H7" s="27">
        <v>4.0277210629973705</v>
      </c>
      <c r="I7" s="27">
        <v>2.3075979358389147</v>
      </c>
      <c r="J7" s="27">
        <v>2.3075979358389147</v>
      </c>
      <c r="K7" s="27">
        <v>2.663517520725791</v>
      </c>
      <c r="L7" s="27">
        <v>1</v>
      </c>
      <c r="M7" s="27">
        <v>4.0277210629973705</v>
      </c>
      <c r="N7" s="40">
        <f t="shared" si="0"/>
        <v>30.092880241693813</v>
      </c>
      <c r="O7" s="25">
        <f t="shared" si="1"/>
        <v>14.614032391239906</v>
      </c>
      <c r="P7" s="25">
        <f t="shared" si="2"/>
        <v>15.478847850453905</v>
      </c>
    </row>
    <row r="8" spans="1:16" ht="18">
      <c r="A8" s="38">
        <v>4</v>
      </c>
      <c r="B8" s="27">
        <v>2.3075979358389147</v>
      </c>
      <c r="C8" s="27">
        <v>1</v>
      </c>
      <c r="D8" s="27">
        <v>2.3075979358389147</v>
      </c>
      <c r="E8" s="27">
        <v>1.9334132969276836</v>
      </c>
      <c r="F8" s="27">
        <v>2.663517520725791</v>
      </c>
      <c r="G8" s="27">
        <v>2.5612862445843874</v>
      </c>
      <c r="H8" s="27">
        <v>4.0277210629973705</v>
      </c>
      <c r="I8" s="27">
        <v>2.3075979358389147</v>
      </c>
      <c r="J8" s="27">
        <v>2.3075979358389147</v>
      </c>
      <c r="K8" s="27">
        <v>2.663517520725791</v>
      </c>
      <c r="L8" s="27">
        <v>2.3795084881124304</v>
      </c>
      <c r="M8" s="27">
        <v>4.0277210629973705</v>
      </c>
      <c r="N8" s="40">
        <f t="shared" si="0"/>
        <v>30.487076940426476</v>
      </c>
      <c r="O8" s="25">
        <f t="shared" si="1"/>
        <v>15.993540879352336</v>
      </c>
      <c r="P8" s="25">
        <f t="shared" si="2"/>
        <v>14.493536061074147</v>
      </c>
    </row>
    <row r="9" spans="1:16" ht="18">
      <c r="A9" s="38">
        <v>5</v>
      </c>
      <c r="B9" s="27">
        <v>3.6430490326466733</v>
      </c>
      <c r="C9" s="27">
        <v>1.9853117893797585</v>
      </c>
      <c r="D9" s="27">
        <v>3.6430490326466733</v>
      </c>
      <c r="E9" s="27">
        <v>1</v>
      </c>
      <c r="F9" s="27">
        <v>2.663517520725791</v>
      </c>
      <c r="G9" s="27">
        <v>2.5612862445843874</v>
      </c>
      <c r="H9" s="27">
        <v>4.0277210629973705</v>
      </c>
      <c r="I9" s="27">
        <v>3.6430490326466733</v>
      </c>
      <c r="J9" s="27">
        <v>3.6430490326466733</v>
      </c>
      <c r="K9" s="27">
        <v>2.663517520725791</v>
      </c>
      <c r="L9" s="27">
        <v>1</v>
      </c>
      <c r="M9" s="27">
        <v>4.0277210629973705</v>
      </c>
      <c r="N9" s="40">
        <f t="shared" si="0"/>
        <v>34.50127133199716</v>
      </c>
      <c r="O9" s="25">
        <f t="shared" si="1"/>
        <v>18.620385681663183</v>
      </c>
      <c r="P9" s="25">
        <f t="shared" si="2"/>
        <v>15.880885650333981</v>
      </c>
    </row>
    <row r="10" spans="1:16" ht="18">
      <c r="A10" s="38">
        <v>6</v>
      </c>
      <c r="B10" s="27">
        <v>2.3075979358389147</v>
      </c>
      <c r="C10" s="27">
        <v>1.9853117893797585</v>
      </c>
      <c r="D10" s="27">
        <v>2.3075979358389147</v>
      </c>
      <c r="E10" s="27">
        <v>1</v>
      </c>
      <c r="F10" s="27">
        <v>4.082252638796818</v>
      </c>
      <c r="G10" s="27">
        <v>2.5612862445843874</v>
      </c>
      <c r="H10" s="27">
        <v>2.6821212206074554</v>
      </c>
      <c r="I10" s="27">
        <v>2.3075979358389147</v>
      </c>
      <c r="J10" s="27">
        <v>2.3075979358389147</v>
      </c>
      <c r="K10" s="27">
        <v>4.082252638796818</v>
      </c>
      <c r="L10" s="27">
        <v>2.3795084881124304</v>
      </c>
      <c r="M10" s="27">
        <v>2.6821212206074554</v>
      </c>
      <c r="N10" s="40">
        <f t="shared" si="0"/>
        <v>30.68524598424078</v>
      </c>
      <c r="O10" s="25">
        <f t="shared" si="1"/>
        <v>16.06667615503345</v>
      </c>
      <c r="P10" s="25">
        <f t="shared" si="2"/>
        <v>14.618569829207335</v>
      </c>
    </row>
    <row r="11" spans="1:16" ht="18">
      <c r="A11" s="38">
        <v>7</v>
      </c>
      <c r="B11" s="27">
        <v>1</v>
      </c>
      <c r="C11" s="27">
        <v>1.9853117893797585</v>
      </c>
      <c r="D11" s="27">
        <v>1</v>
      </c>
      <c r="E11" s="27">
        <v>1.9334132969276836</v>
      </c>
      <c r="F11" s="27">
        <v>4.082252638796818</v>
      </c>
      <c r="G11" s="27">
        <v>1</v>
      </c>
      <c r="H11" s="27">
        <v>4.0277210629973705</v>
      </c>
      <c r="I11" s="27">
        <v>1</v>
      </c>
      <c r="J11" s="27">
        <v>1</v>
      </c>
      <c r="K11" s="27">
        <v>4.082252638796818</v>
      </c>
      <c r="L11" s="27">
        <v>2.3795084881124304</v>
      </c>
      <c r="M11" s="27">
        <v>4.0277210629973705</v>
      </c>
      <c r="N11" s="40">
        <f t="shared" si="0"/>
        <v>27.518180978008246</v>
      </c>
      <c r="O11" s="25">
        <f t="shared" si="1"/>
        <v>13.489482189906619</v>
      </c>
      <c r="P11" s="25">
        <f t="shared" si="2"/>
        <v>14.02869878810163</v>
      </c>
    </row>
    <row r="12" spans="1:16" ht="18">
      <c r="A12" s="38">
        <v>8</v>
      </c>
      <c r="B12" s="27">
        <v>2.3075979358389147</v>
      </c>
      <c r="C12" s="27">
        <v>1.9853117893797585</v>
      </c>
      <c r="D12" s="27">
        <v>2.3075979358389147</v>
      </c>
      <c r="E12" s="27">
        <v>3.2321606763099067</v>
      </c>
      <c r="F12" s="27">
        <v>4.082252638796818</v>
      </c>
      <c r="G12" s="27">
        <v>1</v>
      </c>
      <c r="H12" s="27">
        <v>4.0277210629973705</v>
      </c>
      <c r="I12" s="27">
        <v>2.3075979358389147</v>
      </c>
      <c r="J12" s="27">
        <v>2.3075979358389147</v>
      </c>
      <c r="K12" s="27">
        <v>4.082252638796818</v>
      </c>
      <c r="L12" s="27">
        <v>1</v>
      </c>
      <c r="M12" s="27">
        <v>4.0277210629973705</v>
      </c>
      <c r="N12" s="40">
        <f t="shared" si="0"/>
        <v>32.6678116126337</v>
      </c>
      <c r="O12" s="25">
        <f t="shared" si="1"/>
        <v>16.032767509310933</v>
      </c>
      <c r="P12" s="25">
        <f t="shared" si="2"/>
        <v>16.63504410332277</v>
      </c>
    </row>
    <row r="13" spans="1:16" ht="18">
      <c r="A13" s="38">
        <v>9</v>
      </c>
      <c r="B13" s="27">
        <v>2.3075979358389147</v>
      </c>
      <c r="C13" s="27">
        <v>1</v>
      </c>
      <c r="D13" s="27">
        <v>2.3075979358389147</v>
      </c>
      <c r="E13" s="27">
        <v>3.2321606763099067</v>
      </c>
      <c r="F13" s="27">
        <v>4.082252638796818</v>
      </c>
      <c r="G13" s="27">
        <v>2.5612862445843874</v>
      </c>
      <c r="H13" s="27">
        <v>2.6821212206074554</v>
      </c>
      <c r="I13" s="27">
        <v>2.3075979358389147</v>
      </c>
      <c r="J13" s="27">
        <v>2.3075979358389147</v>
      </c>
      <c r="K13" s="27">
        <v>4.082252638796818</v>
      </c>
      <c r="L13" s="27">
        <v>2.3795084881124304</v>
      </c>
      <c r="M13" s="27">
        <v>2.6821212206074554</v>
      </c>
      <c r="N13" s="40">
        <f t="shared" si="0"/>
        <v>31.93209487117093</v>
      </c>
      <c r="O13" s="25">
        <f t="shared" si="1"/>
        <v>16.06667615503345</v>
      </c>
      <c r="P13" s="25">
        <f t="shared" si="2"/>
        <v>15.865418716137484</v>
      </c>
    </row>
    <row r="14" spans="1:16" ht="18">
      <c r="A14" s="38">
        <v>10</v>
      </c>
      <c r="B14" s="27">
        <v>2.3075979358389147</v>
      </c>
      <c r="C14" s="27">
        <v>3.002879101835005</v>
      </c>
      <c r="D14" s="27">
        <v>2.3075979358389147</v>
      </c>
      <c r="E14" s="27">
        <v>1.9334132969276836</v>
      </c>
      <c r="F14" s="27">
        <v>2.663517520725791</v>
      </c>
      <c r="G14" s="27">
        <v>2.5612862445843874</v>
      </c>
      <c r="H14" s="27">
        <v>2.6821212206074554</v>
      </c>
      <c r="I14" s="27">
        <v>2.3075979358389147</v>
      </c>
      <c r="J14" s="27">
        <v>2.3075979358389147</v>
      </c>
      <c r="K14" s="27">
        <v>2.663517520725791</v>
      </c>
      <c r="L14" s="27">
        <v>1</v>
      </c>
      <c r="M14" s="27">
        <v>2.6821212206074554</v>
      </c>
      <c r="N14" s="40">
        <f t="shared" si="0"/>
        <v>28.419247869369226</v>
      </c>
      <c r="O14" s="25">
        <f t="shared" si="1"/>
        <v>13.268432548849992</v>
      </c>
      <c r="P14" s="25">
        <f t="shared" si="2"/>
        <v>15.15081532051924</v>
      </c>
    </row>
    <row r="15" spans="1:16" ht="18">
      <c r="A15" s="38">
        <v>11</v>
      </c>
      <c r="B15" s="27">
        <v>3.6430490326466733</v>
      </c>
      <c r="C15" s="27">
        <v>1</v>
      </c>
      <c r="D15" s="27">
        <v>3.6430490326466733</v>
      </c>
      <c r="E15" s="27">
        <v>3.2321606763099067</v>
      </c>
      <c r="F15" s="27">
        <v>4.082252638796818</v>
      </c>
      <c r="G15" s="27">
        <v>2.5612862445843874</v>
      </c>
      <c r="H15" s="27">
        <v>2.6821212206074554</v>
      </c>
      <c r="I15" s="27">
        <v>3.6430490326466733</v>
      </c>
      <c r="J15" s="27">
        <v>3.6430490326466733</v>
      </c>
      <c r="K15" s="27">
        <v>4.082252638796818</v>
      </c>
      <c r="L15" s="27">
        <v>2.3795084881124304</v>
      </c>
      <c r="M15" s="27">
        <v>2.6821212206074554</v>
      </c>
      <c r="N15" s="40">
        <f t="shared" si="0"/>
        <v>37.27389925840196</v>
      </c>
      <c r="O15" s="25">
        <f t="shared" si="1"/>
        <v>20.073029445456726</v>
      </c>
      <c r="P15" s="25">
        <f t="shared" si="2"/>
        <v>17.20086981294524</v>
      </c>
    </row>
    <row r="16" spans="1:16" ht="18">
      <c r="A16" s="38">
        <v>12</v>
      </c>
      <c r="B16" s="27">
        <v>2.3075979358389147</v>
      </c>
      <c r="C16" s="27">
        <v>1.9853117893797585</v>
      </c>
      <c r="D16" s="27">
        <v>2.3075979358389147</v>
      </c>
      <c r="E16" s="27">
        <v>3.2321606763099067</v>
      </c>
      <c r="F16" s="27">
        <v>4.082252638796818</v>
      </c>
      <c r="G16" s="27">
        <v>2.5612862445843874</v>
      </c>
      <c r="H16" s="27">
        <v>2.6821212206074554</v>
      </c>
      <c r="I16" s="27">
        <v>2.3075979358389147</v>
      </c>
      <c r="J16" s="27">
        <v>2.3075979358389147</v>
      </c>
      <c r="K16" s="27">
        <v>4.082252638796818</v>
      </c>
      <c r="L16" s="27">
        <v>2.3795084881124304</v>
      </c>
      <c r="M16" s="27">
        <v>2.6821212206074554</v>
      </c>
      <c r="N16" s="40">
        <f t="shared" si="0"/>
        <v>32.91740666055068</v>
      </c>
      <c r="O16" s="25">
        <f t="shared" si="1"/>
        <v>16.06667615503345</v>
      </c>
      <c r="P16" s="25">
        <f t="shared" si="2"/>
        <v>16.85073050551724</v>
      </c>
    </row>
    <row r="17" spans="1:16" ht="18">
      <c r="A17" s="38">
        <v>13</v>
      </c>
      <c r="B17" s="27">
        <v>2.3075979358389147</v>
      </c>
      <c r="C17" s="27">
        <v>1.9853117893797585</v>
      </c>
      <c r="D17" s="27">
        <v>2.3075979358389147</v>
      </c>
      <c r="E17" s="27">
        <v>1.9334132969276836</v>
      </c>
      <c r="F17" s="27">
        <v>4.082252638796818</v>
      </c>
      <c r="G17" s="27">
        <v>2.5612862445843874</v>
      </c>
      <c r="H17" s="27">
        <v>2.6821212206074554</v>
      </c>
      <c r="I17" s="27">
        <v>2.3075979358389147</v>
      </c>
      <c r="J17" s="27">
        <v>2.3075979358389147</v>
      </c>
      <c r="K17" s="27">
        <v>4.082252638796818</v>
      </c>
      <c r="L17" s="27">
        <v>1</v>
      </c>
      <c r="M17" s="27">
        <v>2.6821212206074554</v>
      </c>
      <c r="N17" s="40">
        <f t="shared" si="0"/>
        <v>30.239150793056034</v>
      </c>
      <c r="O17" s="25">
        <f t="shared" si="1"/>
        <v>14.687167666921018</v>
      </c>
      <c r="P17" s="25">
        <f t="shared" si="2"/>
        <v>15.551983126135017</v>
      </c>
    </row>
    <row r="18" spans="1:16" ht="18">
      <c r="A18" s="38">
        <v>14</v>
      </c>
      <c r="B18" s="27">
        <v>3.6430490326466733</v>
      </c>
      <c r="C18" s="27">
        <v>3.002879101835005</v>
      </c>
      <c r="D18" s="27">
        <v>3.6430490326466733</v>
      </c>
      <c r="E18" s="27">
        <v>1</v>
      </c>
      <c r="F18" s="27">
        <v>2.663517520725791</v>
      </c>
      <c r="G18" s="27">
        <v>1</v>
      </c>
      <c r="H18" s="27">
        <v>4.0277210629973705</v>
      </c>
      <c r="I18" s="27">
        <v>3.6430490326466733</v>
      </c>
      <c r="J18" s="27">
        <v>3.6430490326466733</v>
      </c>
      <c r="K18" s="27">
        <v>2.663517520725791</v>
      </c>
      <c r="L18" s="27">
        <v>1</v>
      </c>
      <c r="M18" s="27">
        <v>4.0277210629973705</v>
      </c>
      <c r="N18" s="40">
        <f t="shared" si="0"/>
        <v>33.95755239986802</v>
      </c>
      <c r="O18" s="25">
        <f t="shared" si="1"/>
        <v>18.620385681663183</v>
      </c>
      <c r="P18" s="25">
        <f t="shared" si="2"/>
        <v>15.33716671820484</v>
      </c>
    </row>
    <row r="19" spans="1:16" ht="18">
      <c r="A19" s="38">
        <v>15</v>
      </c>
      <c r="B19" s="27">
        <v>3.6430490326466733</v>
      </c>
      <c r="C19" s="27">
        <v>1.9853117893797585</v>
      </c>
      <c r="D19" s="27">
        <v>3.6430490326466733</v>
      </c>
      <c r="E19" s="27">
        <v>3.2321606763099067</v>
      </c>
      <c r="F19" s="27">
        <v>4.082252638796818</v>
      </c>
      <c r="G19" s="27">
        <v>2.5612862445843874</v>
      </c>
      <c r="H19" s="27">
        <v>4.0277210629973705</v>
      </c>
      <c r="I19" s="27">
        <v>3.6430490326466733</v>
      </c>
      <c r="J19" s="27">
        <v>3.6430490326466733</v>
      </c>
      <c r="K19" s="27">
        <v>4.082252638796818</v>
      </c>
      <c r="L19" s="27">
        <v>1</v>
      </c>
      <c r="M19" s="27">
        <v>4.0277210629973705</v>
      </c>
      <c r="N19" s="40">
        <f t="shared" si="0"/>
        <v>39.57090224444912</v>
      </c>
      <c r="O19" s="25">
        <f t="shared" si="1"/>
        <v>20.03912079973421</v>
      </c>
      <c r="P19" s="25">
        <f t="shared" si="2"/>
        <v>19.531781444714916</v>
      </c>
    </row>
    <row r="20" spans="1:16" ht="18">
      <c r="A20" s="38">
        <v>16</v>
      </c>
      <c r="B20" s="27">
        <v>2.3075979358389147</v>
      </c>
      <c r="C20" s="27">
        <v>3.002879101835005</v>
      </c>
      <c r="D20" s="27">
        <v>2.3075979358389147</v>
      </c>
      <c r="E20" s="27">
        <v>3.2321606763099067</v>
      </c>
      <c r="F20" s="27">
        <v>4.082252638796818</v>
      </c>
      <c r="G20" s="27">
        <v>2.5612862445843874</v>
      </c>
      <c r="H20" s="27">
        <v>4.0277210629973705</v>
      </c>
      <c r="I20" s="27">
        <v>2.3075979358389147</v>
      </c>
      <c r="J20" s="27">
        <v>2.3075979358389147</v>
      </c>
      <c r="K20" s="27">
        <v>4.082252638796818</v>
      </c>
      <c r="L20" s="27">
        <v>2.3795084881124304</v>
      </c>
      <c r="M20" s="27">
        <v>4.0277210629973705</v>
      </c>
      <c r="N20" s="40">
        <f t="shared" si="0"/>
        <v>36.62617365778576</v>
      </c>
      <c r="O20" s="25">
        <f t="shared" si="1"/>
        <v>17.412275997423365</v>
      </c>
      <c r="P20" s="25">
        <f t="shared" si="2"/>
        <v>19.213897660362406</v>
      </c>
    </row>
    <row r="21" spans="1:16" ht="18">
      <c r="A21" s="38">
        <v>17</v>
      </c>
      <c r="B21" s="27">
        <v>3.6430490326466733</v>
      </c>
      <c r="C21" s="27">
        <v>3.002879101835005</v>
      </c>
      <c r="D21" s="27">
        <v>3.6430490326466733</v>
      </c>
      <c r="E21" s="27">
        <v>3.2321606763099067</v>
      </c>
      <c r="F21" s="27">
        <v>4.082252638796818</v>
      </c>
      <c r="G21" s="27">
        <v>2.5612862445843874</v>
      </c>
      <c r="H21" s="27">
        <v>2.6821212206074554</v>
      </c>
      <c r="I21" s="27">
        <v>3.6430490326466733</v>
      </c>
      <c r="J21" s="27">
        <v>3.6430490326466733</v>
      </c>
      <c r="K21" s="27">
        <v>4.082252638796818</v>
      </c>
      <c r="L21" s="27">
        <v>3.733067814769637</v>
      </c>
      <c r="M21" s="27">
        <v>2.6821212206074554</v>
      </c>
      <c r="N21" s="40">
        <f t="shared" si="0"/>
        <v>40.63033768689418</v>
      </c>
      <c r="O21" s="25">
        <f t="shared" si="1"/>
        <v>21.42658877211393</v>
      </c>
      <c r="P21" s="25">
        <f t="shared" si="2"/>
        <v>19.203748914780245</v>
      </c>
    </row>
    <row r="22" spans="1:16" ht="18">
      <c r="A22" s="38">
        <v>18</v>
      </c>
      <c r="B22" s="27">
        <v>2.3075979358389147</v>
      </c>
      <c r="C22" s="27">
        <v>1.9853117893797585</v>
      </c>
      <c r="D22" s="27">
        <v>2.3075979358389147</v>
      </c>
      <c r="E22" s="27">
        <v>3.2321606763099067</v>
      </c>
      <c r="F22" s="27">
        <v>2.663517520725791</v>
      </c>
      <c r="G22" s="27">
        <v>2.5612862445843874</v>
      </c>
      <c r="H22" s="27">
        <v>5.368806168891476</v>
      </c>
      <c r="I22" s="27">
        <v>2.3075979358389147</v>
      </c>
      <c r="J22" s="27">
        <v>2.3075979358389147</v>
      </c>
      <c r="K22" s="27">
        <v>2.663517520725791</v>
      </c>
      <c r="L22" s="27">
        <v>2.3795084881124304</v>
      </c>
      <c r="M22" s="27">
        <v>5.368806168891476</v>
      </c>
      <c r="N22" s="40">
        <f t="shared" si="0"/>
        <v>35.45330632097667</v>
      </c>
      <c r="O22" s="25">
        <f t="shared" si="1"/>
        <v>17.334625985246443</v>
      </c>
      <c r="P22" s="25">
        <f t="shared" si="2"/>
        <v>18.118680335730232</v>
      </c>
    </row>
    <row r="23" spans="1:16" ht="18">
      <c r="A23" s="38">
        <v>19</v>
      </c>
      <c r="B23" s="27">
        <v>2.3075979358389147</v>
      </c>
      <c r="C23" s="27">
        <v>3.002879101835005</v>
      </c>
      <c r="D23" s="27">
        <v>2.3075979358389147</v>
      </c>
      <c r="E23" s="27">
        <v>3.2321606763099067</v>
      </c>
      <c r="F23" s="27">
        <v>2.663517520725791</v>
      </c>
      <c r="G23" s="27">
        <v>1</v>
      </c>
      <c r="H23" s="27">
        <v>4.0277210629973705</v>
      </c>
      <c r="I23" s="27">
        <v>2.3075979358389147</v>
      </c>
      <c r="J23" s="27">
        <v>2.3075979358389147</v>
      </c>
      <c r="K23" s="27">
        <v>2.663517520725791</v>
      </c>
      <c r="L23" s="27">
        <v>2.3795084881124304</v>
      </c>
      <c r="M23" s="27">
        <v>4.0277210629973705</v>
      </c>
      <c r="N23" s="40">
        <f t="shared" si="0"/>
        <v>32.22741717705932</v>
      </c>
      <c r="O23" s="25">
        <f t="shared" si="1"/>
        <v>15.993540879352336</v>
      </c>
      <c r="P23" s="25">
        <f t="shared" si="2"/>
        <v>16.233876297706985</v>
      </c>
    </row>
    <row r="24" spans="1:16" ht="18">
      <c r="A24" s="38">
        <v>20</v>
      </c>
      <c r="B24" s="27">
        <v>3.6430490326466733</v>
      </c>
      <c r="C24" s="27">
        <v>3.002879101835005</v>
      </c>
      <c r="D24" s="27">
        <v>3.6430490326466733</v>
      </c>
      <c r="E24" s="27">
        <v>3.2321606763099067</v>
      </c>
      <c r="F24" s="27">
        <v>2.663517520725791</v>
      </c>
      <c r="G24" s="27">
        <v>2.5612862445843874</v>
      </c>
      <c r="H24" s="27">
        <v>4.0277210629973705</v>
      </c>
      <c r="I24" s="27">
        <v>3.6430490326466733</v>
      </c>
      <c r="J24" s="27">
        <v>3.6430490326466733</v>
      </c>
      <c r="K24" s="27">
        <v>2.663517520725791</v>
      </c>
      <c r="L24" s="27">
        <v>1</v>
      </c>
      <c r="M24" s="27">
        <v>4.0277210629973705</v>
      </c>
      <c r="N24" s="40">
        <f t="shared" si="0"/>
        <v>37.75099932076231</v>
      </c>
      <c r="O24" s="25">
        <f t="shared" si="1"/>
        <v>18.620385681663183</v>
      </c>
      <c r="P24" s="25">
        <f t="shared" si="2"/>
        <v>19.13061363909913</v>
      </c>
    </row>
    <row r="25" spans="1:16" ht="18">
      <c r="A25" s="38">
        <v>21</v>
      </c>
      <c r="B25" s="27">
        <v>3.6430490326466733</v>
      </c>
      <c r="C25" s="27">
        <v>3.002879101835005</v>
      </c>
      <c r="D25" s="27">
        <v>3.6430490326466733</v>
      </c>
      <c r="E25" s="27">
        <v>1.9334132969276836</v>
      </c>
      <c r="F25" s="27">
        <v>2.663517520725791</v>
      </c>
      <c r="G25" s="27">
        <v>2.5612862445843874</v>
      </c>
      <c r="H25" s="27">
        <v>5.368806168891476</v>
      </c>
      <c r="I25" s="27">
        <v>3.6430490326466733</v>
      </c>
      <c r="J25" s="27">
        <v>3.6430490326466733</v>
      </c>
      <c r="K25" s="27">
        <v>2.663517520725791</v>
      </c>
      <c r="L25" s="27">
        <v>2.3795084881124304</v>
      </c>
      <c r="M25" s="27">
        <v>5.368806168891476</v>
      </c>
      <c r="N25" s="40">
        <f t="shared" si="0"/>
        <v>40.51393064128073</v>
      </c>
      <c r="O25" s="25">
        <f t="shared" si="1"/>
        <v>21.34097927566972</v>
      </c>
      <c r="P25" s="25">
        <f t="shared" si="2"/>
        <v>19.172951365611013</v>
      </c>
    </row>
    <row r="26" spans="1:16" ht="18">
      <c r="A26" s="38">
        <v>22</v>
      </c>
      <c r="B26" s="27">
        <v>2.3075979358389147</v>
      </c>
      <c r="C26" s="27">
        <v>1.9853117893797585</v>
      </c>
      <c r="D26" s="27">
        <v>2.3075979358389147</v>
      </c>
      <c r="E26" s="27">
        <v>1</v>
      </c>
      <c r="F26" s="27">
        <v>2.663517520725791</v>
      </c>
      <c r="G26" s="27">
        <v>2.5612862445843874</v>
      </c>
      <c r="H26" s="27">
        <v>4.0277210629973705</v>
      </c>
      <c r="I26" s="27">
        <v>2.3075979358389147</v>
      </c>
      <c r="J26" s="27">
        <v>2.3075979358389147</v>
      </c>
      <c r="K26" s="27">
        <v>2.663517520725791</v>
      </c>
      <c r="L26" s="27">
        <v>1</v>
      </c>
      <c r="M26" s="27">
        <v>4.0277210629973705</v>
      </c>
      <c r="N26" s="40">
        <f t="shared" si="0"/>
        <v>29.159466944766123</v>
      </c>
      <c r="O26" s="25">
        <f t="shared" si="1"/>
        <v>14.614032391239906</v>
      </c>
      <c r="P26" s="25">
        <f t="shared" si="2"/>
        <v>14.545434553526222</v>
      </c>
    </row>
    <row r="27" spans="1:16" ht="18">
      <c r="A27" s="38">
        <v>23</v>
      </c>
      <c r="B27" s="27">
        <v>2.3075979358389147</v>
      </c>
      <c r="C27" s="27">
        <v>3.002879101835005</v>
      </c>
      <c r="D27" s="27">
        <v>2.3075979358389147</v>
      </c>
      <c r="E27" s="27">
        <v>3.2321606763099067</v>
      </c>
      <c r="F27" s="27">
        <v>2.663517520725791</v>
      </c>
      <c r="G27" s="27">
        <v>2.5612862445843874</v>
      </c>
      <c r="H27" s="27">
        <v>4.0277210629973705</v>
      </c>
      <c r="I27" s="27">
        <v>2.3075979358389147</v>
      </c>
      <c r="J27" s="27">
        <v>2.3075979358389147</v>
      </c>
      <c r="K27" s="27">
        <v>2.663517520725791</v>
      </c>
      <c r="L27" s="27">
        <v>2.3795084881124304</v>
      </c>
      <c r="M27" s="27">
        <v>4.0277210629973705</v>
      </c>
      <c r="N27" s="40">
        <f t="shared" si="0"/>
        <v>33.78870342164371</v>
      </c>
      <c r="O27" s="25">
        <f t="shared" si="1"/>
        <v>15.993540879352336</v>
      </c>
      <c r="P27" s="25">
        <f t="shared" si="2"/>
        <v>17.79516254229138</v>
      </c>
    </row>
    <row r="28" spans="1:16" ht="18">
      <c r="A28" s="38">
        <v>24</v>
      </c>
      <c r="B28" s="27">
        <v>1</v>
      </c>
      <c r="C28" s="27">
        <v>3.002879101835005</v>
      </c>
      <c r="D28" s="27">
        <v>1</v>
      </c>
      <c r="E28" s="27">
        <v>3.2321606763099067</v>
      </c>
      <c r="F28" s="27">
        <v>2.663517520725791</v>
      </c>
      <c r="G28" s="27">
        <v>2.5612862445843874</v>
      </c>
      <c r="H28" s="27">
        <v>1</v>
      </c>
      <c r="I28" s="27">
        <v>1</v>
      </c>
      <c r="J28" s="27">
        <v>1</v>
      </c>
      <c r="K28" s="27">
        <v>2.663517520725791</v>
      </c>
      <c r="L28" s="27">
        <v>1</v>
      </c>
      <c r="M28" s="27">
        <v>1</v>
      </c>
      <c r="N28" s="40">
        <f t="shared" si="0"/>
        <v>21.12336106418088</v>
      </c>
      <c r="O28" s="25">
        <f t="shared" si="1"/>
        <v>7.663517520725791</v>
      </c>
      <c r="P28" s="25">
        <f t="shared" si="2"/>
        <v>13.45984354345509</v>
      </c>
    </row>
    <row r="29" spans="1:16" ht="18">
      <c r="A29" s="38">
        <v>25</v>
      </c>
      <c r="B29" s="27">
        <v>2.3075979358389147</v>
      </c>
      <c r="C29" s="27">
        <v>4.367225721727648</v>
      </c>
      <c r="D29" s="27">
        <v>2.3075979358389147</v>
      </c>
      <c r="E29" s="27">
        <v>3.2321606763099067</v>
      </c>
      <c r="F29" s="27">
        <v>4.082252638796818</v>
      </c>
      <c r="G29" s="27">
        <v>2.5612862445843874</v>
      </c>
      <c r="H29" s="27">
        <v>4.0277210629973705</v>
      </c>
      <c r="I29" s="27">
        <v>2.3075979358389147</v>
      </c>
      <c r="J29" s="27">
        <v>2.3075979358389147</v>
      </c>
      <c r="K29" s="27">
        <v>4.082252638796818</v>
      </c>
      <c r="L29" s="27">
        <v>1</v>
      </c>
      <c r="M29" s="27">
        <v>4.0277210629973705</v>
      </c>
      <c r="N29" s="40">
        <f t="shared" si="0"/>
        <v>36.61101178956598</v>
      </c>
      <c r="O29" s="25">
        <f t="shared" si="1"/>
        <v>16.032767509310933</v>
      </c>
      <c r="P29" s="25">
        <f t="shared" si="2"/>
        <v>20.578244280255042</v>
      </c>
    </row>
    <row r="30" spans="1:16" ht="18">
      <c r="A30" s="38">
        <v>26</v>
      </c>
      <c r="B30" s="27">
        <v>1</v>
      </c>
      <c r="C30" s="27">
        <v>3.002879101835005</v>
      </c>
      <c r="D30" s="27">
        <v>1</v>
      </c>
      <c r="E30" s="27">
        <v>3.2321606763099067</v>
      </c>
      <c r="F30" s="27">
        <v>2.663517520725791</v>
      </c>
      <c r="G30" s="27">
        <v>2.5612862445843874</v>
      </c>
      <c r="H30" s="27">
        <v>2.6821212206074554</v>
      </c>
      <c r="I30" s="27">
        <v>1</v>
      </c>
      <c r="J30" s="27">
        <v>1</v>
      </c>
      <c r="K30" s="27">
        <v>2.663517520725791</v>
      </c>
      <c r="L30" s="27">
        <v>2.3795084881124304</v>
      </c>
      <c r="M30" s="27">
        <v>2.6821212206074554</v>
      </c>
      <c r="N30" s="40">
        <f t="shared" si="0"/>
        <v>25.867111993508225</v>
      </c>
      <c r="O30" s="25">
        <f t="shared" si="1"/>
        <v>10.725147229445676</v>
      </c>
      <c r="P30" s="25">
        <f t="shared" si="2"/>
        <v>15.141964764062546</v>
      </c>
    </row>
    <row r="31" spans="1:16" ht="18">
      <c r="A31" s="38">
        <v>27</v>
      </c>
      <c r="B31" s="32">
        <v>1</v>
      </c>
      <c r="C31" s="32">
        <v>3.002879101835005</v>
      </c>
      <c r="D31" s="32">
        <v>1</v>
      </c>
      <c r="E31" s="32">
        <v>4.915465873228753</v>
      </c>
      <c r="F31" s="32">
        <v>4.082252638796818</v>
      </c>
      <c r="G31" s="32">
        <v>1</v>
      </c>
      <c r="H31" s="32">
        <v>2.6821212206074554</v>
      </c>
      <c r="I31" s="32">
        <v>1</v>
      </c>
      <c r="J31" s="32">
        <v>1</v>
      </c>
      <c r="K31" s="32">
        <v>4.082252638796818</v>
      </c>
      <c r="L31" s="32">
        <v>2.3795084881124304</v>
      </c>
      <c r="M31" s="32">
        <v>2.6821212206074554</v>
      </c>
      <c r="N31" s="40">
        <f t="shared" si="0"/>
        <v>28.826601181984735</v>
      </c>
      <c r="O31" s="25">
        <f t="shared" si="1"/>
        <v>12.143882347516703</v>
      </c>
      <c r="P31" s="25">
        <f t="shared" si="2"/>
        <v>16.68271883446803</v>
      </c>
    </row>
    <row r="32" spans="1:16" ht="18">
      <c r="A32" s="38">
        <v>28</v>
      </c>
      <c r="B32" s="27">
        <v>2.3075979358389147</v>
      </c>
      <c r="C32" s="27">
        <v>4.367225721727648</v>
      </c>
      <c r="D32" s="27">
        <v>2.3075979358389147</v>
      </c>
      <c r="E32" s="27">
        <v>3.2321606763099067</v>
      </c>
      <c r="F32" s="27">
        <v>4.082252638796818</v>
      </c>
      <c r="G32" s="27">
        <v>1</v>
      </c>
      <c r="H32" s="27">
        <v>4.0277210629973705</v>
      </c>
      <c r="I32" s="27">
        <v>2.3075979358389147</v>
      </c>
      <c r="J32" s="27">
        <v>2.3075979358389147</v>
      </c>
      <c r="K32" s="27">
        <v>4.082252638796818</v>
      </c>
      <c r="L32" s="27">
        <v>3.733067814769637</v>
      </c>
      <c r="M32" s="27">
        <v>4.0277210629973705</v>
      </c>
      <c r="N32" s="40">
        <f t="shared" si="0"/>
        <v>37.782793359751224</v>
      </c>
      <c r="O32" s="25">
        <f t="shared" si="1"/>
        <v>18.76583532408057</v>
      </c>
      <c r="P32" s="25">
        <f t="shared" si="2"/>
        <v>19.016958035670655</v>
      </c>
    </row>
    <row r="33" spans="1:16" ht="18">
      <c r="A33" s="38">
        <v>29</v>
      </c>
      <c r="B33" s="27">
        <v>2.3075979358389147</v>
      </c>
      <c r="C33" s="27">
        <v>3.002879101835005</v>
      </c>
      <c r="D33" s="27">
        <v>2.3075979358389147</v>
      </c>
      <c r="E33" s="27">
        <v>3.2321606763099067</v>
      </c>
      <c r="F33" s="27">
        <v>2.663517520725791</v>
      </c>
      <c r="G33" s="27">
        <v>1</v>
      </c>
      <c r="H33" s="27">
        <v>4.0277210629973705</v>
      </c>
      <c r="I33" s="27">
        <v>2.3075979358389147</v>
      </c>
      <c r="J33" s="27">
        <v>2.3075979358389147</v>
      </c>
      <c r="K33" s="27">
        <v>2.663517520725791</v>
      </c>
      <c r="L33" s="27">
        <v>2.3795084881124304</v>
      </c>
      <c r="M33" s="27">
        <v>4.0277210629973705</v>
      </c>
      <c r="N33" s="40">
        <f t="shared" si="0"/>
        <v>32.22741717705932</v>
      </c>
      <c r="O33" s="25">
        <f t="shared" si="1"/>
        <v>15.993540879352336</v>
      </c>
      <c r="P33" s="25">
        <f t="shared" si="2"/>
        <v>16.233876297706985</v>
      </c>
    </row>
    <row r="34" spans="1:16" ht="18">
      <c r="A34" s="38">
        <v>30</v>
      </c>
      <c r="B34" s="27">
        <v>2.3075979358389147</v>
      </c>
      <c r="C34" s="27">
        <v>3.002879101835005</v>
      </c>
      <c r="D34" s="27">
        <v>2.3075979358389147</v>
      </c>
      <c r="E34" s="27">
        <v>4.915465873228753</v>
      </c>
      <c r="F34" s="27">
        <v>2.663517520725791</v>
      </c>
      <c r="G34" s="27">
        <v>2.5612862445843874</v>
      </c>
      <c r="H34" s="27">
        <v>4.0277210629973705</v>
      </c>
      <c r="I34" s="27">
        <v>2.3075979358389147</v>
      </c>
      <c r="J34" s="27">
        <v>2.3075979358389147</v>
      </c>
      <c r="K34" s="27">
        <v>2.663517520725791</v>
      </c>
      <c r="L34" s="27">
        <v>1</v>
      </c>
      <c r="M34" s="27">
        <v>4.0277210629973705</v>
      </c>
      <c r="N34" s="40">
        <f t="shared" si="0"/>
        <v>34.09250013045013</v>
      </c>
      <c r="O34" s="25">
        <f t="shared" si="1"/>
        <v>14.614032391239906</v>
      </c>
      <c r="P34" s="25">
        <f t="shared" si="2"/>
        <v>19.478467739210224</v>
      </c>
    </row>
    <row r="35" spans="1:16" ht="18">
      <c r="A35" s="38">
        <v>31</v>
      </c>
      <c r="B35" s="27">
        <v>2.3075979358389147</v>
      </c>
      <c r="C35" s="27">
        <v>4.367225721727648</v>
      </c>
      <c r="D35" s="27">
        <v>2.3075979358389147</v>
      </c>
      <c r="E35" s="27">
        <v>3.2321606763099067</v>
      </c>
      <c r="F35" s="27">
        <v>4.082252638796818</v>
      </c>
      <c r="G35" s="27">
        <v>2.5612862445843874</v>
      </c>
      <c r="H35" s="27">
        <v>4.0277210629973705</v>
      </c>
      <c r="I35" s="27">
        <v>2.3075979358389147</v>
      </c>
      <c r="J35" s="27">
        <v>2.3075979358389147</v>
      </c>
      <c r="K35" s="27">
        <v>4.082252638796818</v>
      </c>
      <c r="L35" s="27">
        <v>1</v>
      </c>
      <c r="M35" s="27">
        <v>4.0277210629973705</v>
      </c>
      <c r="N35" s="40">
        <f t="shared" si="0"/>
        <v>36.61101178956598</v>
      </c>
      <c r="O35" s="25">
        <f t="shared" si="1"/>
        <v>16.032767509310933</v>
      </c>
      <c r="P35" s="25">
        <f t="shared" si="2"/>
        <v>20.578244280255042</v>
      </c>
    </row>
    <row r="36" spans="1:16" ht="18">
      <c r="A36" s="38">
        <v>32</v>
      </c>
      <c r="B36" s="27">
        <v>2.3075979358389147</v>
      </c>
      <c r="C36" s="27">
        <v>1.9853117893797585</v>
      </c>
      <c r="D36" s="27">
        <v>2.3075979358389147</v>
      </c>
      <c r="E36" s="27">
        <v>4.915465873228753</v>
      </c>
      <c r="F36" s="27">
        <v>5.573802266423098</v>
      </c>
      <c r="G36" s="27">
        <v>2.5612862445843874</v>
      </c>
      <c r="H36" s="27">
        <v>4.0277210629973705</v>
      </c>
      <c r="I36" s="27">
        <v>2.3075979358389147</v>
      </c>
      <c r="J36" s="27">
        <v>2.3075979358389147</v>
      </c>
      <c r="K36" s="27">
        <v>5.573802266423098</v>
      </c>
      <c r="L36" s="27">
        <v>2.3795084881124304</v>
      </c>
      <c r="M36" s="27">
        <v>4.0277210629973705</v>
      </c>
      <c r="N36" s="40">
        <f t="shared" si="0"/>
        <v>40.27501079750193</v>
      </c>
      <c r="O36" s="25">
        <f t="shared" si="1"/>
        <v>18.903825625049645</v>
      </c>
      <c r="P36" s="25">
        <f t="shared" si="2"/>
        <v>21.371185172452286</v>
      </c>
    </row>
    <row r="37" spans="1:16" ht="18">
      <c r="A37" s="38">
        <v>33</v>
      </c>
      <c r="B37" s="27">
        <v>2.3075979358389147</v>
      </c>
      <c r="C37" s="27">
        <v>3.002879101835005</v>
      </c>
      <c r="D37" s="27">
        <v>2.3075979358389147</v>
      </c>
      <c r="E37" s="27">
        <v>3.2321606763099067</v>
      </c>
      <c r="F37" s="27">
        <v>4.082252638796818</v>
      </c>
      <c r="G37" s="27">
        <v>2.5612862445843874</v>
      </c>
      <c r="H37" s="27">
        <v>2.6821212206074554</v>
      </c>
      <c r="I37" s="27">
        <v>2.3075979358389147</v>
      </c>
      <c r="J37" s="27">
        <v>2.3075979358389147</v>
      </c>
      <c r="K37" s="27">
        <v>4.082252638796818</v>
      </c>
      <c r="L37" s="27">
        <v>2.3795084881124304</v>
      </c>
      <c r="M37" s="27">
        <v>2.6821212206074554</v>
      </c>
      <c r="N37" s="40">
        <f t="shared" si="0"/>
        <v>33.93497397300593</v>
      </c>
      <c r="O37" s="25">
        <f t="shared" si="1"/>
        <v>16.06667615503345</v>
      </c>
      <c r="P37" s="25">
        <f t="shared" si="2"/>
        <v>17.86829781797249</v>
      </c>
    </row>
    <row r="38" spans="1:16" ht="18">
      <c r="A38" s="38">
        <v>34</v>
      </c>
      <c r="B38" s="27">
        <v>2.3075979358389147</v>
      </c>
      <c r="C38" s="27">
        <v>3.002879101835005</v>
      </c>
      <c r="D38" s="27">
        <v>2.3075979358389147</v>
      </c>
      <c r="E38" s="27">
        <v>3.2321606763099067</v>
      </c>
      <c r="F38" s="27">
        <v>5.573802266423098</v>
      </c>
      <c r="G38" s="27">
        <v>4.232988114170822</v>
      </c>
      <c r="H38" s="27">
        <v>2.6821212206074554</v>
      </c>
      <c r="I38" s="27">
        <v>2.3075979358389147</v>
      </c>
      <c r="J38" s="27">
        <v>2.3075979358389147</v>
      </c>
      <c r="K38" s="27">
        <v>5.573802266423098</v>
      </c>
      <c r="L38" s="27">
        <v>1</v>
      </c>
      <c r="M38" s="27">
        <v>2.6821212206074554</v>
      </c>
      <c r="N38" s="40">
        <f t="shared" si="0"/>
        <v>37.2102666097325</v>
      </c>
      <c r="O38" s="25">
        <f t="shared" si="1"/>
        <v>16.178717294547297</v>
      </c>
      <c r="P38" s="25">
        <f t="shared" si="2"/>
        <v>21.031549315185202</v>
      </c>
    </row>
    <row r="39" spans="1:16" ht="18">
      <c r="A39" s="38">
        <v>35</v>
      </c>
      <c r="B39" s="27">
        <v>3.6430490326466733</v>
      </c>
      <c r="C39" s="27">
        <v>3.002879101835005</v>
      </c>
      <c r="D39" s="27">
        <v>3.6430490326466733</v>
      </c>
      <c r="E39" s="27">
        <v>3.2321606763099067</v>
      </c>
      <c r="F39" s="27">
        <v>2.663517520725791</v>
      </c>
      <c r="G39" s="27">
        <v>2.5612862445843874</v>
      </c>
      <c r="H39" s="27">
        <v>2.6821212206074554</v>
      </c>
      <c r="I39" s="27">
        <v>3.6430490326466733</v>
      </c>
      <c r="J39" s="27">
        <v>3.6430490326466733</v>
      </c>
      <c r="K39" s="27">
        <v>2.663517520725791</v>
      </c>
      <c r="L39" s="27">
        <v>2.3795084881124304</v>
      </c>
      <c r="M39" s="27">
        <v>2.6821212206074554</v>
      </c>
      <c r="N39" s="40">
        <f t="shared" si="0"/>
        <v>36.439308124094914</v>
      </c>
      <c r="O39" s="25">
        <f t="shared" si="1"/>
        <v>18.6542943273857</v>
      </c>
      <c r="P39" s="25">
        <f t="shared" si="2"/>
        <v>17.78501379670922</v>
      </c>
    </row>
    <row r="40" spans="1:16" ht="18">
      <c r="A40" s="38">
        <v>36</v>
      </c>
      <c r="B40" s="27">
        <v>3.6430490326466733</v>
      </c>
      <c r="C40" s="27">
        <v>3.002879101835005</v>
      </c>
      <c r="D40" s="27">
        <v>3.6430490326466733</v>
      </c>
      <c r="E40" s="27">
        <v>3.2321606763099067</v>
      </c>
      <c r="F40" s="27">
        <v>2.663517520725791</v>
      </c>
      <c r="G40" s="27">
        <v>4.232988114170822</v>
      </c>
      <c r="H40" s="27">
        <v>2.6821212206074554</v>
      </c>
      <c r="I40" s="27">
        <v>3.6430490326466733</v>
      </c>
      <c r="J40" s="27">
        <v>3.6430490326466733</v>
      </c>
      <c r="K40" s="27">
        <v>2.663517520725791</v>
      </c>
      <c r="L40" s="27">
        <v>2.3795084881124304</v>
      </c>
      <c r="M40" s="27">
        <v>2.6821212206074554</v>
      </c>
      <c r="N40" s="40">
        <f t="shared" si="0"/>
        <v>38.11100999368135</v>
      </c>
      <c r="O40" s="25">
        <f t="shared" si="1"/>
        <v>18.6542943273857</v>
      </c>
      <c r="P40" s="25">
        <f t="shared" si="2"/>
        <v>19.456715666295654</v>
      </c>
    </row>
    <row r="41" spans="1:16" ht="18">
      <c r="A41" s="38">
        <v>37</v>
      </c>
      <c r="B41" s="27">
        <v>3.6430490326466733</v>
      </c>
      <c r="C41" s="27">
        <v>3.002879101835005</v>
      </c>
      <c r="D41" s="27">
        <v>3.6430490326466733</v>
      </c>
      <c r="E41" s="27">
        <v>3.2321606763099067</v>
      </c>
      <c r="F41" s="27">
        <v>2.663517520725791</v>
      </c>
      <c r="G41" s="27">
        <v>4.232988114170822</v>
      </c>
      <c r="H41" s="27">
        <v>2.6821212206074554</v>
      </c>
      <c r="I41" s="27">
        <v>3.6430490326466733</v>
      </c>
      <c r="J41" s="27">
        <v>3.6430490326466733</v>
      </c>
      <c r="K41" s="27">
        <v>2.663517520725791</v>
      </c>
      <c r="L41" s="27">
        <v>1</v>
      </c>
      <c r="M41" s="27">
        <v>2.6821212206074554</v>
      </c>
      <c r="N41" s="40">
        <f t="shared" si="0"/>
        <v>36.73150150556892</v>
      </c>
      <c r="O41" s="25">
        <f t="shared" si="1"/>
        <v>17.274785839273267</v>
      </c>
      <c r="P41" s="25">
        <f t="shared" si="2"/>
        <v>19.456715666295654</v>
      </c>
    </row>
    <row r="42" spans="1:16" ht="18">
      <c r="A42" s="38">
        <v>38</v>
      </c>
      <c r="B42" s="27">
        <v>2.3075979358389147</v>
      </c>
      <c r="C42" s="27">
        <v>1.9853117893797585</v>
      </c>
      <c r="D42" s="27">
        <v>2.3075979358389147</v>
      </c>
      <c r="E42" s="27">
        <v>3.2321606763099067</v>
      </c>
      <c r="F42" s="27">
        <v>2.663517520725791</v>
      </c>
      <c r="G42" s="27">
        <v>2.5612862445843874</v>
      </c>
      <c r="H42" s="27">
        <v>4.0277210629973705</v>
      </c>
      <c r="I42" s="27">
        <v>2.3075979358389147</v>
      </c>
      <c r="J42" s="27">
        <v>2.3075979358389147</v>
      </c>
      <c r="K42" s="27">
        <v>2.663517520725791</v>
      </c>
      <c r="L42" s="27">
        <v>2.3795084881124304</v>
      </c>
      <c r="M42" s="27">
        <v>4.0277210629973705</v>
      </c>
      <c r="N42" s="40">
        <f t="shared" si="0"/>
        <v>32.77113610918846</v>
      </c>
      <c r="O42" s="25">
        <f t="shared" si="1"/>
        <v>15.993540879352336</v>
      </c>
      <c r="P42" s="25">
        <f t="shared" si="2"/>
        <v>16.77759522983613</v>
      </c>
    </row>
    <row r="43" spans="1:16" ht="18">
      <c r="A43" s="38">
        <v>39</v>
      </c>
      <c r="B43" s="27">
        <v>2.3075979358389147</v>
      </c>
      <c r="C43" s="27">
        <v>3.002879101835005</v>
      </c>
      <c r="D43" s="27">
        <v>2.3075979358389147</v>
      </c>
      <c r="E43" s="27">
        <v>3.2321606763099067</v>
      </c>
      <c r="F43" s="27">
        <v>2.663517520725791</v>
      </c>
      <c r="G43" s="27">
        <v>2.5612862445843874</v>
      </c>
      <c r="H43" s="27">
        <v>2.6821212206074554</v>
      </c>
      <c r="I43" s="27">
        <v>2.3075979358389147</v>
      </c>
      <c r="J43" s="27">
        <v>2.3075979358389147</v>
      </c>
      <c r="K43" s="27">
        <v>2.663517520725791</v>
      </c>
      <c r="L43" s="27">
        <v>2.3795084881124304</v>
      </c>
      <c r="M43" s="27">
        <v>2.6821212206074554</v>
      </c>
      <c r="N43" s="40">
        <f t="shared" si="0"/>
        <v>31.09750373686388</v>
      </c>
      <c r="O43" s="25">
        <f t="shared" si="1"/>
        <v>14.647941036962422</v>
      </c>
      <c r="P43" s="25">
        <f t="shared" si="2"/>
        <v>16.449562699901463</v>
      </c>
    </row>
    <row r="44" spans="1:16" ht="18">
      <c r="A44" s="38">
        <v>40</v>
      </c>
      <c r="B44" s="27">
        <v>3.6430490326466733</v>
      </c>
      <c r="C44" s="27">
        <v>1</v>
      </c>
      <c r="D44" s="27">
        <v>3.6430490326466733</v>
      </c>
      <c r="E44" s="27">
        <v>1.9334132969276836</v>
      </c>
      <c r="F44" s="27">
        <v>4.082252638796818</v>
      </c>
      <c r="G44" s="27">
        <v>2.5612862445843874</v>
      </c>
      <c r="H44" s="27">
        <v>4.0277210629973705</v>
      </c>
      <c r="I44" s="27">
        <v>3.6430490326466733</v>
      </c>
      <c r="J44" s="27">
        <v>3.6430490326466733</v>
      </c>
      <c r="K44" s="27">
        <v>4.082252638796818</v>
      </c>
      <c r="L44" s="27">
        <v>1</v>
      </c>
      <c r="M44" s="27">
        <v>4.0277210629973705</v>
      </c>
      <c r="N44" s="40">
        <f t="shared" si="0"/>
        <v>37.28684307568714</v>
      </c>
      <c r="O44" s="25">
        <f t="shared" si="1"/>
        <v>20.03912079973421</v>
      </c>
      <c r="P44" s="25">
        <f t="shared" si="2"/>
        <v>17.24772227595293</v>
      </c>
    </row>
    <row r="45" spans="1:16" ht="18">
      <c r="A45" s="38">
        <v>41</v>
      </c>
      <c r="B45" s="27">
        <v>2.3075979358389147</v>
      </c>
      <c r="C45" s="27">
        <v>1</v>
      </c>
      <c r="D45" s="27">
        <v>2.3075979358389147</v>
      </c>
      <c r="E45" s="27">
        <v>3.2321606763099067</v>
      </c>
      <c r="F45" s="27">
        <v>2.663517520725791</v>
      </c>
      <c r="G45" s="27">
        <v>1</v>
      </c>
      <c r="H45" s="27">
        <v>2.6821212206074554</v>
      </c>
      <c r="I45" s="27">
        <v>2.3075979358389147</v>
      </c>
      <c r="J45" s="27">
        <v>2.3075979358389147</v>
      </c>
      <c r="K45" s="27">
        <v>2.663517520725791</v>
      </c>
      <c r="L45" s="27">
        <v>2.3795084881124304</v>
      </c>
      <c r="M45" s="27">
        <v>2.6821212206074554</v>
      </c>
      <c r="N45" s="40">
        <f t="shared" si="0"/>
        <v>27.533338390444488</v>
      </c>
      <c r="O45" s="25">
        <f t="shared" si="1"/>
        <v>14.647941036962422</v>
      </c>
      <c r="P45" s="25">
        <f t="shared" si="2"/>
        <v>12.88539735348207</v>
      </c>
    </row>
    <row r="46" spans="1:16" ht="18">
      <c r="A46" s="38">
        <v>42</v>
      </c>
      <c r="B46" s="27">
        <v>2.3075979358389147</v>
      </c>
      <c r="C46" s="27">
        <v>1</v>
      </c>
      <c r="D46" s="27">
        <v>2.3075979358389147</v>
      </c>
      <c r="E46" s="27">
        <v>3.2321606763099067</v>
      </c>
      <c r="F46" s="27">
        <v>4.082252638796818</v>
      </c>
      <c r="G46" s="27">
        <v>1</v>
      </c>
      <c r="H46" s="27">
        <v>2.6821212206074554</v>
      </c>
      <c r="I46" s="27">
        <v>2.3075979358389147</v>
      </c>
      <c r="J46" s="27">
        <v>2.3075979358389147</v>
      </c>
      <c r="K46" s="27">
        <v>4.082252638796818</v>
      </c>
      <c r="L46" s="27">
        <v>2.3795084881124304</v>
      </c>
      <c r="M46" s="27">
        <v>2.6821212206074554</v>
      </c>
      <c r="N46" s="40">
        <f t="shared" si="0"/>
        <v>30.37080862658654</v>
      </c>
      <c r="O46" s="25">
        <f t="shared" si="1"/>
        <v>16.06667615503345</v>
      </c>
      <c r="P46" s="25">
        <f t="shared" si="2"/>
        <v>14.304132471553096</v>
      </c>
    </row>
    <row r="47" spans="1:16" ht="18">
      <c r="A47" s="38">
        <v>43</v>
      </c>
      <c r="B47" s="27">
        <v>1</v>
      </c>
      <c r="C47" s="27">
        <v>1</v>
      </c>
      <c r="D47" s="27">
        <v>1</v>
      </c>
      <c r="E47" s="27">
        <v>3.2321606763099067</v>
      </c>
      <c r="F47" s="27">
        <v>2.663517520725791</v>
      </c>
      <c r="G47" s="27">
        <v>2.5612862445843874</v>
      </c>
      <c r="H47" s="27">
        <v>2.6821212206074554</v>
      </c>
      <c r="I47" s="27">
        <v>1</v>
      </c>
      <c r="J47" s="27">
        <v>1</v>
      </c>
      <c r="K47" s="27">
        <v>2.663517520725791</v>
      </c>
      <c r="L47" s="27">
        <v>1</v>
      </c>
      <c r="M47" s="27">
        <v>2.6821212206074554</v>
      </c>
      <c r="N47" s="40">
        <f t="shared" si="0"/>
        <v>22.484724403560786</v>
      </c>
      <c r="O47" s="25">
        <f t="shared" si="1"/>
        <v>9.345638741333246</v>
      </c>
      <c r="P47" s="25">
        <f t="shared" si="2"/>
        <v>13.13908566222754</v>
      </c>
    </row>
    <row r="48" spans="1:16" ht="18">
      <c r="A48" s="38">
        <v>44</v>
      </c>
      <c r="B48" s="27">
        <v>1</v>
      </c>
      <c r="C48" s="27">
        <v>1</v>
      </c>
      <c r="D48" s="27">
        <v>1</v>
      </c>
      <c r="E48" s="27">
        <v>1</v>
      </c>
      <c r="F48" s="27">
        <v>4.082252638796818</v>
      </c>
      <c r="G48" s="27">
        <v>1</v>
      </c>
      <c r="H48" s="27">
        <v>2.6821212206074554</v>
      </c>
      <c r="I48" s="27">
        <v>1</v>
      </c>
      <c r="J48" s="27">
        <v>1</v>
      </c>
      <c r="K48" s="27">
        <v>4.082252638796818</v>
      </c>
      <c r="L48" s="27">
        <v>2.3795084881124304</v>
      </c>
      <c r="M48" s="27">
        <v>2.6821212206074554</v>
      </c>
      <c r="N48" s="40">
        <f t="shared" si="0"/>
        <v>22.908256206920978</v>
      </c>
      <c r="O48" s="25">
        <f t="shared" si="1"/>
        <v>12.143882347516703</v>
      </c>
      <c r="P48" s="25">
        <f t="shared" si="2"/>
        <v>10.764373859404273</v>
      </c>
    </row>
    <row r="49" spans="1:16" ht="18">
      <c r="A49" s="38">
        <v>45</v>
      </c>
      <c r="B49" s="27">
        <v>2.3075979358389147</v>
      </c>
      <c r="C49" s="27">
        <v>1</v>
      </c>
      <c r="D49" s="27">
        <v>2.3075979358389147</v>
      </c>
      <c r="E49" s="27">
        <v>1.9334132969276836</v>
      </c>
      <c r="F49" s="27">
        <v>2.663517520725791</v>
      </c>
      <c r="G49" s="27">
        <v>2.5612862445843874</v>
      </c>
      <c r="H49" s="27">
        <v>5.368806168891476</v>
      </c>
      <c r="I49" s="27">
        <v>2.3075979358389147</v>
      </c>
      <c r="J49" s="27">
        <v>2.3075979358389147</v>
      </c>
      <c r="K49" s="27">
        <v>2.663517520725791</v>
      </c>
      <c r="L49" s="27">
        <v>2.3795084881124304</v>
      </c>
      <c r="M49" s="27">
        <v>5.368806168891476</v>
      </c>
      <c r="N49" s="40">
        <f t="shared" si="0"/>
        <v>33.169247152214695</v>
      </c>
      <c r="O49" s="25">
        <f t="shared" si="1"/>
        <v>17.334625985246443</v>
      </c>
      <c r="P49" s="25">
        <f t="shared" si="2"/>
        <v>15.834621166968253</v>
      </c>
    </row>
    <row r="50" spans="1:16" ht="18">
      <c r="A50" s="38">
        <v>46</v>
      </c>
      <c r="B50" s="27">
        <v>2.3075979358389147</v>
      </c>
      <c r="C50" s="27">
        <v>3.002879101835005</v>
      </c>
      <c r="D50" s="27">
        <v>2.3075979358389147</v>
      </c>
      <c r="E50" s="27">
        <v>3.2321606763099067</v>
      </c>
      <c r="F50" s="27">
        <v>2.663517520725791</v>
      </c>
      <c r="G50" s="27">
        <v>1</v>
      </c>
      <c r="H50" s="27">
        <v>4.0277210629973705</v>
      </c>
      <c r="I50" s="27">
        <v>2.3075979358389147</v>
      </c>
      <c r="J50" s="27">
        <v>2.3075979358389147</v>
      </c>
      <c r="K50" s="27">
        <v>2.663517520725791</v>
      </c>
      <c r="L50" s="27">
        <v>1</v>
      </c>
      <c r="M50" s="27">
        <v>4.0277210629973705</v>
      </c>
      <c r="N50" s="40">
        <f t="shared" si="0"/>
        <v>30.847908688946895</v>
      </c>
      <c r="O50" s="25">
        <f t="shared" si="1"/>
        <v>14.614032391239906</v>
      </c>
      <c r="P50" s="25">
        <f t="shared" si="2"/>
        <v>16.233876297706985</v>
      </c>
    </row>
    <row r="51" spans="1:16" ht="18">
      <c r="A51" s="38">
        <v>47</v>
      </c>
      <c r="B51" s="27">
        <v>1</v>
      </c>
      <c r="C51" s="27">
        <v>3.002879101835005</v>
      </c>
      <c r="D51" s="27">
        <v>1</v>
      </c>
      <c r="E51" s="27">
        <v>3.2321606763099067</v>
      </c>
      <c r="F51" s="27">
        <v>4.082252638796818</v>
      </c>
      <c r="G51" s="27">
        <v>2.5612862445843874</v>
      </c>
      <c r="H51" s="27">
        <v>2.6821212206074554</v>
      </c>
      <c r="I51" s="27">
        <v>1</v>
      </c>
      <c r="J51" s="27">
        <v>1</v>
      </c>
      <c r="K51" s="27">
        <v>4.082252638796818</v>
      </c>
      <c r="L51" s="27">
        <v>2.3795084881124304</v>
      </c>
      <c r="M51" s="27">
        <v>2.6821212206074554</v>
      </c>
      <c r="N51" s="40">
        <f t="shared" si="0"/>
        <v>28.704582229650278</v>
      </c>
      <c r="O51" s="25">
        <f t="shared" si="1"/>
        <v>12.143882347516703</v>
      </c>
      <c r="P51" s="25">
        <f t="shared" si="2"/>
        <v>16.560699882133573</v>
      </c>
    </row>
    <row r="52" spans="1:16" ht="18">
      <c r="A52" s="38">
        <v>48</v>
      </c>
      <c r="B52" s="27">
        <v>2.3075979358389147</v>
      </c>
      <c r="C52" s="27">
        <v>1</v>
      </c>
      <c r="D52" s="27">
        <v>2.3075979358389147</v>
      </c>
      <c r="E52" s="27">
        <v>3.2321606763099067</v>
      </c>
      <c r="F52" s="27">
        <v>2.663517520725791</v>
      </c>
      <c r="G52" s="27">
        <v>1</v>
      </c>
      <c r="H52" s="27">
        <v>2.6821212206074554</v>
      </c>
      <c r="I52" s="27">
        <v>2.3075979358389147</v>
      </c>
      <c r="J52" s="27">
        <v>2.3075979358389147</v>
      </c>
      <c r="K52" s="27">
        <v>2.663517520725791</v>
      </c>
      <c r="L52" s="27">
        <v>1</v>
      </c>
      <c r="M52" s="27">
        <v>2.6821212206074554</v>
      </c>
      <c r="N52" s="40">
        <f t="shared" si="0"/>
        <v>26.153829902332056</v>
      </c>
      <c r="O52" s="25">
        <f t="shared" si="1"/>
        <v>13.268432548849992</v>
      </c>
      <c r="P52" s="25">
        <f t="shared" si="2"/>
        <v>12.88539735348207</v>
      </c>
    </row>
    <row r="53" spans="1:16" ht="18">
      <c r="A53" s="38">
        <v>49</v>
      </c>
      <c r="B53" s="27">
        <v>2.3075979358389147</v>
      </c>
      <c r="C53" s="27">
        <v>3.002879101835005</v>
      </c>
      <c r="D53" s="27">
        <v>2.3075979358389147</v>
      </c>
      <c r="E53" s="27">
        <v>1.9334132969276836</v>
      </c>
      <c r="F53" s="27">
        <v>2.663517520725791</v>
      </c>
      <c r="G53" s="27">
        <v>1</v>
      </c>
      <c r="H53" s="27">
        <v>2.6821212206074554</v>
      </c>
      <c r="I53" s="27">
        <v>2.3075979358389147</v>
      </c>
      <c r="J53" s="27">
        <v>2.3075979358389147</v>
      </c>
      <c r="K53" s="27">
        <v>2.663517520725791</v>
      </c>
      <c r="L53" s="27">
        <v>2.3795084881124304</v>
      </c>
      <c r="M53" s="27">
        <v>2.6821212206074554</v>
      </c>
      <c r="N53" s="40">
        <f t="shared" si="0"/>
        <v>28.23747011289727</v>
      </c>
      <c r="O53" s="25">
        <f t="shared" si="1"/>
        <v>14.647941036962422</v>
      </c>
      <c r="P53" s="25">
        <f t="shared" si="2"/>
        <v>13.589529075934852</v>
      </c>
    </row>
    <row r="54" spans="1:16" ht="18">
      <c r="A54" s="38">
        <v>50</v>
      </c>
      <c r="B54" s="27">
        <v>1</v>
      </c>
      <c r="C54" s="27">
        <v>1</v>
      </c>
      <c r="D54" s="27">
        <v>1</v>
      </c>
      <c r="E54" s="27">
        <v>3.2321606763099067</v>
      </c>
      <c r="F54" s="27">
        <v>1</v>
      </c>
      <c r="G54" s="27">
        <v>2.5612862445843874</v>
      </c>
      <c r="H54" s="27">
        <v>2.6821212206074554</v>
      </c>
      <c r="I54" s="27">
        <v>1</v>
      </c>
      <c r="J54" s="27">
        <v>1</v>
      </c>
      <c r="K54" s="27">
        <v>1</v>
      </c>
      <c r="L54" s="27">
        <v>1</v>
      </c>
      <c r="M54" s="27">
        <v>2.6821212206074554</v>
      </c>
      <c r="N54" s="40">
        <f t="shared" si="0"/>
        <v>19.157689362109206</v>
      </c>
      <c r="O54" s="25">
        <f t="shared" si="1"/>
        <v>7.682121220607455</v>
      </c>
      <c r="P54" s="25">
        <f t="shared" si="2"/>
        <v>11.47556814150175</v>
      </c>
    </row>
    <row r="55" spans="1:16" ht="18">
      <c r="A55" s="38">
        <v>51</v>
      </c>
      <c r="B55" s="27">
        <v>2.3075979358389147</v>
      </c>
      <c r="C55" s="27">
        <v>1.9853117893797585</v>
      </c>
      <c r="D55" s="27">
        <v>2.3075979358389147</v>
      </c>
      <c r="E55" s="27">
        <v>3.2321606763099067</v>
      </c>
      <c r="F55" s="27">
        <v>2.663517520725791</v>
      </c>
      <c r="G55" s="27">
        <v>2.5612862445843874</v>
      </c>
      <c r="H55" s="27">
        <v>4.0277210629973705</v>
      </c>
      <c r="I55" s="27">
        <v>2.3075979358389147</v>
      </c>
      <c r="J55" s="27">
        <v>2.3075979358389147</v>
      </c>
      <c r="K55" s="27">
        <v>2.663517520725791</v>
      </c>
      <c r="L55" s="27">
        <v>2.3795084881124304</v>
      </c>
      <c r="M55" s="27">
        <v>4.0277210629973705</v>
      </c>
      <c r="N55" s="40">
        <f t="shared" si="0"/>
        <v>32.77113610918846</v>
      </c>
      <c r="O55" s="25">
        <f t="shared" si="1"/>
        <v>15.993540879352336</v>
      </c>
      <c r="P55" s="25">
        <f t="shared" si="2"/>
        <v>16.77759522983613</v>
      </c>
    </row>
    <row r="56" spans="1:16" ht="18">
      <c r="A56" s="38">
        <v>52</v>
      </c>
      <c r="B56" s="27">
        <v>2.3075979358389147</v>
      </c>
      <c r="C56" s="27">
        <v>3.002879101835005</v>
      </c>
      <c r="D56" s="27">
        <v>2.3075979358389147</v>
      </c>
      <c r="E56" s="27">
        <v>3.2321606763099067</v>
      </c>
      <c r="F56" s="27">
        <v>2.663517520725791</v>
      </c>
      <c r="G56" s="27">
        <v>4.232988114170822</v>
      </c>
      <c r="H56" s="27">
        <v>2.6821212206074554</v>
      </c>
      <c r="I56" s="27">
        <v>2.3075979358389147</v>
      </c>
      <c r="J56" s="27">
        <v>2.3075979358389147</v>
      </c>
      <c r="K56" s="27">
        <v>2.663517520725791</v>
      </c>
      <c r="L56" s="27">
        <v>2.3795084881124304</v>
      </c>
      <c r="M56" s="27">
        <v>2.6821212206074554</v>
      </c>
      <c r="N56" s="40">
        <f t="shared" si="0"/>
        <v>32.76920560645031</v>
      </c>
      <c r="O56" s="25">
        <f t="shared" si="1"/>
        <v>14.647941036962422</v>
      </c>
      <c r="P56" s="25">
        <f t="shared" si="2"/>
        <v>18.121264569487895</v>
      </c>
    </row>
    <row r="57" spans="1:16" ht="18">
      <c r="A57" s="38">
        <v>53</v>
      </c>
      <c r="B57" s="27">
        <v>3.6430490326466733</v>
      </c>
      <c r="C57" s="27">
        <v>3.002879101835005</v>
      </c>
      <c r="D57" s="27">
        <v>3.6430490326466733</v>
      </c>
      <c r="E57" s="27">
        <v>3.2321606763099067</v>
      </c>
      <c r="F57" s="27">
        <v>1</v>
      </c>
      <c r="G57" s="27">
        <v>2.5612862445843874</v>
      </c>
      <c r="H57" s="27">
        <v>4.0277210629973705</v>
      </c>
      <c r="I57" s="27">
        <v>3.6430490326466733</v>
      </c>
      <c r="J57" s="27">
        <v>3.6430490326466733</v>
      </c>
      <c r="K57" s="27">
        <v>1</v>
      </c>
      <c r="L57" s="27">
        <v>1</v>
      </c>
      <c r="M57" s="27">
        <v>4.0277210629973705</v>
      </c>
      <c r="N57" s="40">
        <f t="shared" si="0"/>
        <v>34.42396427931073</v>
      </c>
      <c r="O57" s="25">
        <f t="shared" si="1"/>
        <v>16.95686816093739</v>
      </c>
      <c r="P57" s="25">
        <f t="shared" si="2"/>
        <v>17.46709611837334</v>
      </c>
    </row>
    <row r="58" spans="1:16" ht="18">
      <c r="A58" s="38">
        <v>54</v>
      </c>
      <c r="B58" s="27">
        <v>3.6430490326466733</v>
      </c>
      <c r="C58" s="27">
        <v>3.002879101835005</v>
      </c>
      <c r="D58" s="27">
        <v>3.6430490326466733</v>
      </c>
      <c r="E58" s="27">
        <v>4.915465873228753</v>
      </c>
      <c r="F58" s="27">
        <v>2.663517520725791</v>
      </c>
      <c r="G58" s="27">
        <v>2.5612862445843874</v>
      </c>
      <c r="H58" s="27">
        <v>5.368806168891476</v>
      </c>
      <c r="I58" s="27">
        <v>3.6430490326466733</v>
      </c>
      <c r="J58" s="27">
        <v>3.6430490326466733</v>
      </c>
      <c r="K58" s="27">
        <v>2.663517520725791</v>
      </c>
      <c r="L58" s="27">
        <v>2.3795084881124304</v>
      </c>
      <c r="M58" s="27">
        <v>5.368806168891476</v>
      </c>
      <c r="N58" s="40">
        <f t="shared" si="0"/>
        <v>43.495983217581795</v>
      </c>
      <c r="O58" s="25">
        <f t="shared" si="1"/>
        <v>21.34097927566972</v>
      </c>
      <c r="P58" s="25">
        <f t="shared" si="2"/>
        <v>22.155003941912085</v>
      </c>
    </row>
    <row r="59" spans="1:16" ht="18">
      <c r="A59" s="38">
        <v>55</v>
      </c>
      <c r="B59" s="27">
        <v>3.6430490326466733</v>
      </c>
      <c r="C59" s="27">
        <v>3.002879101835005</v>
      </c>
      <c r="D59" s="27">
        <v>3.6430490326466733</v>
      </c>
      <c r="E59" s="27">
        <v>3.2321606763099067</v>
      </c>
      <c r="F59" s="27">
        <v>4.082252638796818</v>
      </c>
      <c r="G59" s="27">
        <v>1</v>
      </c>
      <c r="H59" s="27">
        <v>4.0277210629973705</v>
      </c>
      <c r="I59" s="27">
        <v>3.6430490326466733</v>
      </c>
      <c r="J59" s="27">
        <v>3.6430490326466733</v>
      </c>
      <c r="K59" s="27">
        <v>4.082252638796818</v>
      </c>
      <c r="L59" s="27">
        <v>3.733067814769637</v>
      </c>
      <c r="M59" s="27">
        <v>4.0277210629973705</v>
      </c>
      <c r="N59" s="40">
        <f t="shared" si="0"/>
        <v>41.76025112708962</v>
      </c>
      <c r="O59" s="25">
        <f t="shared" si="1"/>
        <v>22.772188614503847</v>
      </c>
      <c r="P59" s="25">
        <f t="shared" si="2"/>
        <v>18.98806251258577</v>
      </c>
    </row>
    <row r="60" spans="1:16" ht="18">
      <c r="A60" s="38">
        <v>56</v>
      </c>
      <c r="B60" s="27">
        <v>3.6430490326466733</v>
      </c>
      <c r="C60" s="27">
        <v>1.9853117893797585</v>
      </c>
      <c r="D60" s="27">
        <v>3.6430490326466733</v>
      </c>
      <c r="E60" s="27">
        <v>3.2321606763099067</v>
      </c>
      <c r="F60" s="27">
        <v>2.663517520725791</v>
      </c>
      <c r="G60" s="27">
        <v>2.5612862445843874</v>
      </c>
      <c r="H60" s="27">
        <v>2.6821212206074554</v>
      </c>
      <c r="I60" s="27">
        <v>3.6430490326466733</v>
      </c>
      <c r="J60" s="27">
        <v>3.6430490326466733</v>
      </c>
      <c r="K60" s="27">
        <v>2.663517520725791</v>
      </c>
      <c r="L60" s="27">
        <v>2.3795084881124304</v>
      </c>
      <c r="M60" s="27">
        <v>2.6821212206074554</v>
      </c>
      <c r="N60" s="40">
        <f t="shared" si="0"/>
        <v>35.421740811639665</v>
      </c>
      <c r="O60" s="25">
        <f t="shared" si="1"/>
        <v>18.6542943273857</v>
      </c>
      <c r="P60" s="25">
        <f t="shared" si="2"/>
        <v>16.767446484253973</v>
      </c>
    </row>
    <row r="61" spans="1:16" ht="18">
      <c r="A61" s="38">
        <v>57</v>
      </c>
      <c r="B61" s="27">
        <v>3.6430490326466733</v>
      </c>
      <c r="C61" s="27">
        <v>3.002879101835005</v>
      </c>
      <c r="D61" s="27">
        <v>3.6430490326466733</v>
      </c>
      <c r="E61" s="27">
        <v>3.2321606763099067</v>
      </c>
      <c r="F61" s="27">
        <v>4.082252638796818</v>
      </c>
      <c r="G61" s="27">
        <v>2.5612862445843874</v>
      </c>
      <c r="H61" s="27">
        <v>2.6821212206074554</v>
      </c>
      <c r="I61" s="27">
        <v>3.6430490326466733</v>
      </c>
      <c r="J61" s="27">
        <v>3.6430490326466733</v>
      </c>
      <c r="K61" s="27">
        <v>4.082252638796818</v>
      </c>
      <c r="L61" s="27">
        <v>3.733067814769637</v>
      </c>
      <c r="M61" s="27">
        <v>2.6821212206074554</v>
      </c>
      <c r="N61" s="40">
        <f t="shared" si="0"/>
        <v>40.63033768689418</v>
      </c>
      <c r="O61" s="25">
        <f t="shared" si="1"/>
        <v>21.42658877211393</v>
      </c>
      <c r="P61" s="25">
        <f t="shared" si="2"/>
        <v>19.203748914780245</v>
      </c>
    </row>
    <row r="62" spans="1:16" ht="18">
      <c r="A62" s="38">
        <v>58</v>
      </c>
      <c r="B62" s="27">
        <v>3.6430490326466733</v>
      </c>
      <c r="C62" s="27">
        <v>1.9853117893797585</v>
      </c>
      <c r="D62" s="27">
        <v>3.6430490326466733</v>
      </c>
      <c r="E62" s="27">
        <v>1.9334132969276836</v>
      </c>
      <c r="F62" s="27">
        <v>2.663517520725791</v>
      </c>
      <c r="G62" s="27">
        <v>2.5612862445843874</v>
      </c>
      <c r="H62" s="27">
        <v>2.6821212206074554</v>
      </c>
      <c r="I62" s="27">
        <v>3.6430490326466733</v>
      </c>
      <c r="J62" s="27">
        <v>3.6430490326466733</v>
      </c>
      <c r="K62" s="27">
        <v>2.663517520725791</v>
      </c>
      <c r="L62" s="27">
        <v>2.3795084881124304</v>
      </c>
      <c r="M62" s="27">
        <v>2.6821212206074554</v>
      </c>
      <c r="N62" s="40">
        <f t="shared" si="0"/>
        <v>34.122993432257445</v>
      </c>
      <c r="O62" s="25">
        <f t="shared" si="1"/>
        <v>18.6542943273857</v>
      </c>
      <c r="P62" s="25">
        <f t="shared" si="2"/>
        <v>15.46869910487175</v>
      </c>
    </row>
    <row r="63" spans="1:16" ht="18">
      <c r="A63" s="38">
        <v>59</v>
      </c>
      <c r="B63" s="27">
        <v>3.6430490326466733</v>
      </c>
      <c r="C63" s="27">
        <v>1.9853117893797585</v>
      </c>
      <c r="D63" s="27">
        <v>3.6430490326466733</v>
      </c>
      <c r="E63" s="27">
        <v>3.2321606763099067</v>
      </c>
      <c r="F63" s="27">
        <v>2.663517520725791</v>
      </c>
      <c r="G63" s="27">
        <v>4.232988114170822</v>
      </c>
      <c r="H63" s="27">
        <v>4.0277210629973705</v>
      </c>
      <c r="I63" s="27">
        <v>3.6430490326466733</v>
      </c>
      <c r="J63" s="27">
        <v>3.6430490326466733</v>
      </c>
      <c r="K63" s="27">
        <v>2.663517520725791</v>
      </c>
      <c r="L63" s="27">
        <v>3.733067814769637</v>
      </c>
      <c r="M63" s="27">
        <v>4.0277210629973705</v>
      </c>
      <c r="N63" s="40">
        <f t="shared" si="0"/>
        <v>41.138201692663145</v>
      </c>
      <c r="O63" s="25">
        <f t="shared" si="1"/>
        <v>21.35345349643282</v>
      </c>
      <c r="P63" s="25">
        <f t="shared" si="2"/>
        <v>19.784748196230318</v>
      </c>
    </row>
    <row r="64" spans="1:16" ht="18">
      <c r="A64" s="38">
        <v>60</v>
      </c>
      <c r="B64" s="27">
        <v>2.3075979358389147</v>
      </c>
      <c r="C64" s="27">
        <v>1.9853117893797585</v>
      </c>
      <c r="D64" s="27">
        <v>2.3075979358389147</v>
      </c>
      <c r="E64" s="27">
        <v>3.2321606763099067</v>
      </c>
      <c r="F64" s="27">
        <v>4.082252638796818</v>
      </c>
      <c r="G64" s="27">
        <v>2.5612862445843874</v>
      </c>
      <c r="H64" s="27">
        <v>2.6821212206074554</v>
      </c>
      <c r="I64" s="27">
        <v>2.3075979358389147</v>
      </c>
      <c r="J64" s="27">
        <v>2.3075979358389147</v>
      </c>
      <c r="K64" s="27">
        <v>4.082252638796818</v>
      </c>
      <c r="L64" s="27">
        <v>2.3795084881124304</v>
      </c>
      <c r="M64" s="27">
        <v>2.6821212206074554</v>
      </c>
      <c r="N64" s="40">
        <f t="shared" si="0"/>
        <v>32.91740666055068</v>
      </c>
      <c r="O64" s="25">
        <f t="shared" si="1"/>
        <v>16.06667615503345</v>
      </c>
      <c r="P64" s="25">
        <f t="shared" si="2"/>
        <v>16.85073050551724</v>
      </c>
    </row>
    <row r="65" spans="1:16" ht="18">
      <c r="A65" s="38">
        <v>61</v>
      </c>
      <c r="B65" s="27">
        <v>2.3075979358389147</v>
      </c>
      <c r="C65" s="27">
        <v>1</v>
      </c>
      <c r="D65" s="27">
        <v>2.3075979358389147</v>
      </c>
      <c r="E65" s="27">
        <v>3.2321606763099067</v>
      </c>
      <c r="F65" s="27">
        <v>2.663517520725791</v>
      </c>
      <c r="G65" s="27">
        <v>2.5612862445843874</v>
      </c>
      <c r="H65" s="27">
        <v>4.0277210629973705</v>
      </c>
      <c r="I65" s="27">
        <v>2.3075979358389147</v>
      </c>
      <c r="J65" s="27">
        <v>2.3075979358389147</v>
      </c>
      <c r="K65" s="27">
        <v>2.663517520725791</v>
      </c>
      <c r="L65" s="27">
        <v>3.733067814769637</v>
      </c>
      <c r="M65" s="27">
        <v>4.0277210629973705</v>
      </c>
      <c r="N65" s="40">
        <f t="shared" si="0"/>
        <v>33.13938364646591</v>
      </c>
      <c r="O65" s="25">
        <f t="shared" si="1"/>
        <v>17.347100206009543</v>
      </c>
      <c r="P65" s="25">
        <f t="shared" si="2"/>
        <v>15.792283440456371</v>
      </c>
    </row>
    <row r="66" spans="1:16" ht="18">
      <c r="A66" s="38">
        <v>62</v>
      </c>
      <c r="B66" s="27">
        <v>3.6430490326466733</v>
      </c>
      <c r="C66" s="27">
        <v>1</v>
      </c>
      <c r="D66" s="27">
        <v>3.6430490326466733</v>
      </c>
      <c r="E66" s="27">
        <v>3.2321606763099067</v>
      </c>
      <c r="F66" s="27">
        <v>4.082252638796818</v>
      </c>
      <c r="G66" s="27">
        <v>2.5612862445843874</v>
      </c>
      <c r="H66" s="27">
        <v>5.368806168891476</v>
      </c>
      <c r="I66" s="27">
        <v>3.6430490326466733</v>
      </c>
      <c r="J66" s="27">
        <v>3.6430490326466733</v>
      </c>
      <c r="K66" s="27">
        <v>4.082252638796818</v>
      </c>
      <c r="L66" s="27">
        <v>2.3795084881124304</v>
      </c>
      <c r="M66" s="27">
        <v>5.368806168891476</v>
      </c>
      <c r="N66" s="40">
        <f t="shared" si="0"/>
        <v>42.64726915497</v>
      </c>
      <c r="O66" s="25">
        <f t="shared" si="1"/>
        <v>22.759714393740747</v>
      </c>
      <c r="P66" s="25">
        <f t="shared" si="2"/>
        <v>19.88755476122926</v>
      </c>
    </row>
    <row r="67" spans="1:16" ht="18">
      <c r="A67" s="38">
        <v>63</v>
      </c>
      <c r="B67" s="27">
        <v>1</v>
      </c>
      <c r="C67" s="27">
        <v>3.002879101835005</v>
      </c>
      <c r="D67" s="27">
        <v>1</v>
      </c>
      <c r="E67" s="27">
        <v>3.2321606763099067</v>
      </c>
      <c r="F67" s="27">
        <v>2.663517520725791</v>
      </c>
      <c r="G67" s="27">
        <v>2.5612862445843874</v>
      </c>
      <c r="H67" s="27">
        <v>4.0277210629973705</v>
      </c>
      <c r="I67" s="27">
        <v>1</v>
      </c>
      <c r="J67" s="27">
        <v>1</v>
      </c>
      <c r="K67" s="27">
        <v>2.663517520725791</v>
      </c>
      <c r="L67" s="27">
        <v>2.3795084881124304</v>
      </c>
      <c r="M67" s="27">
        <v>4.0277210629973705</v>
      </c>
      <c r="N67" s="40">
        <f t="shared" si="0"/>
        <v>28.55831167828805</v>
      </c>
      <c r="O67" s="25">
        <f t="shared" si="1"/>
        <v>12.070747071835592</v>
      </c>
      <c r="P67" s="25">
        <f t="shared" si="2"/>
        <v>16.48756460645246</v>
      </c>
    </row>
    <row r="68" spans="1:16" ht="18">
      <c r="A68" s="38">
        <v>64</v>
      </c>
      <c r="B68" s="27">
        <v>1</v>
      </c>
      <c r="C68" s="27">
        <v>3.002879101835005</v>
      </c>
      <c r="D68" s="27">
        <v>1</v>
      </c>
      <c r="E68" s="27">
        <v>3.2321606763099067</v>
      </c>
      <c r="F68" s="27">
        <v>4.082252638796818</v>
      </c>
      <c r="G68" s="27">
        <v>1</v>
      </c>
      <c r="H68" s="27">
        <v>4.0277210629973705</v>
      </c>
      <c r="I68" s="27">
        <v>1</v>
      </c>
      <c r="J68" s="27">
        <v>1</v>
      </c>
      <c r="K68" s="27">
        <v>4.082252638796818</v>
      </c>
      <c r="L68" s="27">
        <v>2.3795084881124304</v>
      </c>
      <c r="M68" s="27">
        <v>4.0277210629973705</v>
      </c>
      <c r="N68" s="40">
        <f t="shared" si="0"/>
        <v>29.834495669845715</v>
      </c>
      <c r="O68" s="25">
        <f t="shared" si="1"/>
        <v>13.489482189906619</v>
      </c>
      <c r="P68" s="25">
        <f t="shared" si="2"/>
        <v>16.345013479939098</v>
      </c>
    </row>
    <row r="69" spans="1:16" ht="18">
      <c r="A69" s="38">
        <v>65</v>
      </c>
      <c r="B69" s="27">
        <v>1</v>
      </c>
      <c r="C69" s="27">
        <v>1.9853117893797585</v>
      </c>
      <c r="D69" s="27">
        <v>1</v>
      </c>
      <c r="E69" s="27">
        <v>3.2321606763099067</v>
      </c>
      <c r="F69" s="27">
        <v>2.663517520725791</v>
      </c>
      <c r="G69" s="27">
        <v>2.5612862445843874</v>
      </c>
      <c r="H69" s="27">
        <v>4.0277210629973705</v>
      </c>
      <c r="I69" s="27">
        <v>1</v>
      </c>
      <c r="J69" s="27">
        <v>1</v>
      </c>
      <c r="K69" s="27">
        <v>2.663517520725791</v>
      </c>
      <c r="L69" s="27">
        <v>2.3795084881124304</v>
      </c>
      <c r="M69" s="27">
        <v>4.0277210629973705</v>
      </c>
      <c r="N69" s="40">
        <f t="shared" si="0"/>
        <v>27.540744365832808</v>
      </c>
      <c r="O69" s="25">
        <f t="shared" si="1"/>
        <v>12.070747071835592</v>
      </c>
      <c r="P69" s="25">
        <f t="shared" si="2"/>
        <v>15.469997293997215</v>
      </c>
    </row>
    <row r="70" spans="1:16" ht="18">
      <c r="A70" s="38">
        <v>66</v>
      </c>
      <c r="B70" s="27">
        <v>2.3075979358389147</v>
      </c>
      <c r="C70" s="27">
        <v>1.9853117893797585</v>
      </c>
      <c r="D70" s="27">
        <v>2.3075979358389147</v>
      </c>
      <c r="E70" s="27">
        <v>1.9334132969276836</v>
      </c>
      <c r="F70" s="27">
        <v>4.082252638796818</v>
      </c>
      <c r="G70" s="27">
        <v>2.5612862445843874</v>
      </c>
      <c r="H70" s="27">
        <v>5.368806168891476</v>
      </c>
      <c r="I70" s="27">
        <v>2.3075979358389147</v>
      </c>
      <c r="J70" s="27">
        <v>2.3075979358389147</v>
      </c>
      <c r="K70" s="27">
        <v>4.082252638796818</v>
      </c>
      <c r="L70" s="27">
        <v>3.733067814769637</v>
      </c>
      <c r="M70" s="27">
        <v>5.368806168891476</v>
      </c>
      <c r="N70" s="40">
        <f>SUM(B70:M70)</f>
        <v>38.34558850439371</v>
      </c>
      <c r="O70" s="25">
        <f aca="true" t="shared" si="3" ref="O70:P74">B70+D70+F70+H70+J70+L70</f>
        <v>20.106920429974675</v>
      </c>
      <c r="P70" s="25">
        <f t="shared" si="3"/>
        <v>18.23866807441904</v>
      </c>
    </row>
    <row r="71" spans="1:16" ht="18">
      <c r="A71" s="38">
        <v>67</v>
      </c>
      <c r="B71" s="27">
        <v>2.3075979358389147</v>
      </c>
      <c r="C71" s="27">
        <v>1.9853117893797585</v>
      </c>
      <c r="D71" s="27">
        <v>2.3075979358389147</v>
      </c>
      <c r="E71" s="27">
        <v>3.2321606763099067</v>
      </c>
      <c r="F71" s="27">
        <v>4.082252638796818</v>
      </c>
      <c r="G71" s="27">
        <v>2.5612862445843874</v>
      </c>
      <c r="H71" s="27">
        <v>4.0277210629973705</v>
      </c>
      <c r="I71" s="27">
        <v>2.3075979358389147</v>
      </c>
      <c r="J71" s="27">
        <v>2.3075979358389147</v>
      </c>
      <c r="K71" s="27">
        <v>4.082252638796818</v>
      </c>
      <c r="L71" s="27">
        <v>3.733067814769637</v>
      </c>
      <c r="M71" s="27">
        <v>4.0277210629973705</v>
      </c>
      <c r="N71" s="40">
        <f>SUM(B71:M71)</f>
        <v>36.96216567198772</v>
      </c>
      <c r="O71" s="25">
        <f t="shared" si="3"/>
        <v>18.76583532408057</v>
      </c>
      <c r="P71" s="25">
        <f t="shared" si="3"/>
        <v>18.196330347907157</v>
      </c>
    </row>
    <row r="72" spans="1:16" ht="18">
      <c r="A72" s="38">
        <v>68</v>
      </c>
      <c r="B72" s="27">
        <v>2.3075979358389147</v>
      </c>
      <c r="C72" s="27">
        <v>3.002879101835005</v>
      </c>
      <c r="D72" s="27">
        <v>2.3075979358389147</v>
      </c>
      <c r="E72" s="27">
        <v>3.2321606763099067</v>
      </c>
      <c r="F72" s="27">
        <v>4.082252638796818</v>
      </c>
      <c r="G72" s="27">
        <v>2.5612862445843874</v>
      </c>
      <c r="H72" s="27">
        <v>4.0277210629973705</v>
      </c>
      <c r="I72" s="27">
        <v>2.3075979358389147</v>
      </c>
      <c r="J72" s="27">
        <v>2.3075979358389147</v>
      </c>
      <c r="K72" s="27">
        <v>4.082252638796818</v>
      </c>
      <c r="L72" s="27">
        <v>3.733067814769637</v>
      </c>
      <c r="M72" s="27">
        <v>4.0277210629973705</v>
      </c>
      <c r="N72" s="40">
        <f>SUM(B72:M72)</f>
        <v>37.979732984442975</v>
      </c>
      <c r="O72" s="25">
        <f t="shared" si="3"/>
        <v>18.76583532408057</v>
      </c>
      <c r="P72" s="25">
        <f t="shared" si="3"/>
        <v>19.213897660362406</v>
      </c>
    </row>
    <row r="73" spans="1:16" ht="18">
      <c r="A73" s="38">
        <v>69</v>
      </c>
      <c r="B73" s="27">
        <v>1</v>
      </c>
      <c r="C73" s="27">
        <v>4.367225721727648</v>
      </c>
      <c r="D73" s="27">
        <v>1</v>
      </c>
      <c r="E73" s="27">
        <v>1.9334132969276836</v>
      </c>
      <c r="F73" s="27">
        <v>4.082252638796818</v>
      </c>
      <c r="G73" s="27">
        <v>2.5612862445843874</v>
      </c>
      <c r="H73" s="27">
        <v>4.0277210629973705</v>
      </c>
      <c r="I73" s="27">
        <v>1</v>
      </c>
      <c r="J73" s="27">
        <v>1</v>
      </c>
      <c r="K73" s="27">
        <v>4.082252638796818</v>
      </c>
      <c r="L73" s="27">
        <v>2.3795084881124304</v>
      </c>
      <c r="M73" s="27">
        <v>4.0277210629973705</v>
      </c>
      <c r="N73" s="40">
        <f>SUM(B73:M73)</f>
        <v>31.461381154940526</v>
      </c>
      <c r="O73" s="25">
        <f t="shared" si="3"/>
        <v>13.489482189906619</v>
      </c>
      <c r="P73" s="25">
        <f t="shared" si="3"/>
        <v>17.97189896503391</v>
      </c>
    </row>
    <row r="74" spans="1:16" ht="18">
      <c r="A74" s="38">
        <v>70</v>
      </c>
      <c r="B74" s="27">
        <v>3.6430490326466733</v>
      </c>
      <c r="C74" s="27">
        <v>3.002879101835005</v>
      </c>
      <c r="D74" s="27">
        <v>3.6430490326466733</v>
      </c>
      <c r="E74" s="27">
        <v>3.2321606763099067</v>
      </c>
      <c r="F74" s="27">
        <v>4.082252638796818</v>
      </c>
      <c r="G74" s="27">
        <v>2.5612862445843874</v>
      </c>
      <c r="H74" s="27">
        <v>4.0277210629973705</v>
      </c>
      <c r="I74" s="27">
        <v>3.6430490326466733</v>
      </c>
      <c r="J74" s="27">
        <v>3.6430490326466733</v>
      </c>
      <c r="K74" s="27">
        <v>4.082252638796818</v>
      </c>
      <c r="L74" s="27">
        <v>1</v>
      </c>
      <c r="M74" s="27">
        <v>4.0277210629973705</v>
      </c>
      <c r="N74" s="39">
        <f>SUM(B74:M74)</f>
        <v>40.588469556904364</v>
      </c>
      <c r="O74" s="25">
        <f t="shared" si="3"/>
        <v>20.03912079973421</v>
      </c>
      <c r="P74" s="25">
        <f t="shared" si="3"/>
        <v>20.549348757170158</v>
      </c>
    </row>
    <row r="75" spans="4:14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.75" thickBot="1">
      <c r="A76" s="36" t="s">
        <v>24</v>
      </c>
      <c r="B76" s="13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4"/>
    </row>
    <row r="77" spans="1:13" ht="18.75" thickBot="1">
      <c r="A77" s="41" t="s">
        <v>23</v>
      </c>
      <c r="B77" s="71" t="s">
        <v>45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3"/>
    </row>
    <row r="78" spans="1:13" ht="18">
      <c r="A78" s="37" t="s">
        <v>1</v>
      </c>
      <c r="B78" s="42">
        <f>CORREL(B5:B74,N5:N74)</f>
        <v>0.7575554574769006</v>
      </c>
      <c r="C78" s="42">
        <f>CORREL(C5:C74,N5:N74)</f>
        <v>0.2745297449490675</v>
      </c>
      <c r="D78" s="42">
        <f>CORREL(D5:D74,N5:N74)</f>
        <v>0.7575554574769006</v>
      </c>
      <c r="E78" s="42">
        <f>CORREL(E5:E74,N5:N74)</f>
        <v>0.24516976733090842</v>
      </c>
      <c r="F78" s="42"/>
      <c r="G78" s="42"/>
      <c r="H78" s="42"/>
      <c r="I78" s="42"/>
      <c r="J78" s="42"/>
      <c r="K78" s="42"/>
      <c r="L78" s="42"/>
      <c r="M78" s="42"/>
    </row>
    <row r="79" spans="1:13" ht="18">
      <c r="A79" s="37" t="s">
        <v>2</v>
      </c>
      <c r="B79" s="43">
        <f>B78*(68/(1-B78^2))^0.5</f>
        <v>9.569916810736826</v>
      </c>
      <c r="C79" s="43">
        <f>C78*(68/(1-C78^2))^0.5</f>
        <v>2.3542851858797023</v>
      </c>
      <c r="D79" s="43">
        <f>D78*(68/(1-D78^2))^0.5</f>
        <v>9.569916810736826</v>
      </c>
      <c r="E79" s="43">
        <f>E78*(68/(1-E78^2))^0.5</f>
        <v>2.085366748433297</v>
      </c>
      <c r="F79" s="43"/>
      <c r="G79" s="43"/>
      <c r="H79" s="43"/>
      <c r="I79" s="43"/>
      <c r="J79" s="43"/>
      <c r="K79" s="43"/>
      <c r="L79" s="43"/>
      <c r="M79" s="43"/>
    </row>
    <row r="80" spans="1:13" ht="18">
      <c r="A80" s="37" t="s">
        <v>35</v>
      </c>
      <c r="B80" s="43">
        <v>1.9955</v>
      </c>
      <c r="C80" s="43">
        <v>1.9955</v>
      </c>
      <c r="D80" s="43">
        <v>1.9955</v>
      </c>
      <c r="E80" s="43">
        <v>1.9955</v>
      </c>
      <c r="F80" s="43"/>
      <c r="G80" s="43"/>
      <c r="H80" s="43"/>
      <c r="I80" s="43"/>
      <c r="J80" s="43"/>
      <c r="K80" s="43"/>
      <c r="L80" s="43"/>
      <c r="M80" s="43"/>
    </row>
    <row r="81" spans="1:13" ht="18">
      <c r="A81" s="37" t="s">
        <v>3</v>
      </c>
      <c r="B81" s="16" t="s">
        <v>4</v>
      </c>
      <c r="C81" s="16" t="s">
        <v>4</v>
      </c>
      <c r="D81" s="16" t="s">
        <v>4</v>
      </c>
      <c r="E81" s="16" t="s">
        <v>4</v>
      </c>
      <c r="F81" s="16"/>
      <c r="G81" s="16"/>
      <c r="H81" s="16"/>
      <c r="I81" s="16"/>
      <c r="J81" s="16"/>
      <c r="K81" s="16"/>
      <c r="L81" s="16"/>
      <c r="M81" s="16"/>
    </row>
    <row r="82" spans="1:13" ht="18">
      <c r="A82" s="37" t="s">
        <v>5</v>
      </c>
      <c r="B82" s="16" t="s">
        <v>6</v>
      </c>
      <c r="C82" s="16" t="s">
        <v>6</v>
      </c>
      <c r="D82" s="16" t="s">
        <v>6</v>
      </c>
      <c r="E82" s="16" t="s">
        <v>6</v>
      </c>
      <c r="F82" s="16"/>
      <c r="G82" s="16"/>
      <c r="H82" s="16"/>
      <c r="I82" s="16"/>
      <c r="J82" s="16"/>
      <c r="K82" s="16"/>
      <c r="L82" s="16"/>
      <c r="M82" s="16"/>
    </row>
  </sheetData>
  <sheetProtection/>
  <mergeCells count="3">
    <mergeCell ref="B3:M3"/>
    <mergeCell ref="N3:N4"/>
    <mergeCell ref="B77:M77"/>
  </mergeCells>
  <printOptions horizontalCentered="1"/>
  <pageMargins left="1" right="0.25" top="1" bottom="0.25" header="0" footer="0"/>
  <pageSetup horizontalDpi="600" verticalDpi="600" orientation="portrait" paperSize="9" scale="8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:O85"/>
  <sheetViews>
    <sheetView showGridLines="0" tabSelected="1" zoomScalePageLayoutView="0" workbookViewId="0" topLeftCell="A76">
      <selection activeCell="M82" sqref="M82"/>
    </sheetView>
  </sheetViews>
  <sheetFormatPr defaultColWidth="6.7109375" defaultRowHeight="12.75"/>
  <cols>
    <col min="1" max="4" width="6.7109375" style="8" customWidth="1"/>
    <col min="5" max="5" width="11.140625" style="8" customWidth="1"/>
    <col min="6" max="6" width="11.57421875" style="8" customWidth="1"/>
    <col min="7" max="7" width="6.7109375" style="8" customWidth="1"/>
    <col min="8" max="8" width="12.00390625" style="8" customWidth="1"/>
    <col min="9" max="9" width="6.7109375" style="8" customWidth="1"/>
    <col min="10" max="10" width="11.7109375" style="8" customWidth="1"/>
    <col min="11" max="11" width="6.7109375" style="8" customWidth="1"/>
    <col min="12" max="12" width="9.8515625" style="8" customWidth="1"/>
    <col min="13" max="13" width="10.421875" style="8" customWidth="1"/>
    <col min="14" max="14" width="10.7109375" style="8" customWidth="1"/>
    <col min="15" max="16384" width="6.7109375" style="8" customWidth="1"/>
  </cols>
  <sheetData>
    <row r="1" spans="4:15" ht="18">
      <c r="D1" s="44" t="s">
        <v>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4:15" ht="18.75">
      <c r="D2" s="45" t="s">
        <v>44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4:15" ht="20.25">
      <c r="D3" s="66" t="s">
        <v>46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4:15" ht="18">
      <c r="D4" s="15" t="s">
        <v>22</v>
      </c>
      <c r="E4" s="15" t="s">
        <v>7</v>
      </c>
      <c r="F4" s="15" t="s">
        <v>8</v>
      </c>
      <c r="G4" s="13"/>
      <c r="H4" s="13"/>
      <c r="I4" s="13"/>
      <c r="J4" s="13"/>
      <c r="K4" s="13"/>
      <c r="L4" s="13"/>
      <c r="M4" s="13"/>
      <c r="N4" s="13"/>
      <c r="O4" s="13"/>
    </row>
    <row r="5" spans="4:15" ht="18">
      <c r="D5" s="38">
        <v>1</v>
      </c>
      <c r="E5" s="25">
        <f>'MSI-Y'!B50+'MSI-Y'!D50+'MSI-Y'!F50+'MSI-Y'!H50+'MSI-Y'!J50+'MSI-Y'!L50</f>
        <v>14.614032391239906</v>
      </c>
      <c r="F5" s="25">
        <f>'MSI-Y'!C50+'MSI-Y'!E50+'MSI-Y'!G50+'MSI-Y'!I50+'MSI-Y'!K50+'MSI-Y'!M50</f>
        <v>14.493536061074147</v>
      </c>
      <c r="G5" s="13"/>
      <c r="H5" s="13"/>
      <c r="I5" s="13"/>
      <c r="J5" s="13"/>
      <c r="K5" s="13"/>
      <c r="L5" s="13"/>
      <c r="M5" s="13"/>
      <c r="N5" s="13"/>
      <c r="O5" s="13"/>
    </row>
    <row r="6" spans="4:15" ht="18">
      <c r="D6" s="38">
        <v>2</v>
      </c>
      <c r="E6" s="25">
        <f>'MSI-Y'!B51+'MSI-Y'!D51+'MSI-Y'!F51+'MSI-Y'!H51+'MSI-Y'!J51+'MSI-Y'!L51</f>
        <v>18.6542943273857</v>
      </c>
      <c r="F6" s="25">
        <f>'MSI-Y'!C51+'MSI-Y'!E51+'MSI-Y'!G51+'MSI-Y'!I51+'MSI-Y'!K51+'MSI-Y'!M51</f>
        <v>12.922101070907605</v>
      </c>
      <c r="G6" s="13"/>
      <c r="H6" s="13"/>
      <c r="I6" s="13"/>
      <c r="J6" s="13"/>
      <c r="K6" s="13"/>
      <c r="L6" s="13"/>
      <c r="M6" s="13"/>
      <c r="N6" s="13"/>
      <c r="O6" s="13"/>
    </row>
    <row r="7" spans="4:15" ht="18">
      <c r="D7" s="38">
        <v>3</v>
      </c>
      <c r="E7" s="25">
        <f>'MSI-Y'!B52+'MSI-Y'!D52+'MSI-Y'!F52+'MSI-Y'!H52+'MSI-Y'!J52+'MSI-Y'!L52</f>
        <v>14.614032391239906</v>
      </c>
      <c r="F7" s="25">
        <f>'MSI-Y'!C52+'MSI-Y'!E52+'MSI-Y'!G52+'MSI-Y'!I52+'MSI-Y'!K52+'MSI-Y'!M52</f>
        <v>15.478847850453905</v>
      </c>
      <c r="G7" s="13"/>
      <c r="H7" s="13"/>
      <c r="I7" s="13"/>
      <c r="J7" s="13"/>
      <c r="K7" s="13"/>
      <c r="L7" s="13"/>
      <c r="M7" s="13"/>
      <c r="N7" s="13"/>
      <c r="O7" s="13"/>
    </row>
    <row r="8" spans="4:15" ht="18">
      <c r="D8" s="38">
        <v>4</v>
      </c>
      <c r="E8" s="25">
        <f>'MSI-Y'!B53+'MSI-Y'!D53+'MSI-Y'!F53+'MSI-Y'!H53+'MSI-Y'!J53+'MSI-Y'!L53</f>
        <v>15.993540879352336</v>
      </c>
      <c r="F8" s="25">
        <f>'MSI-Y'!C53+'MSI-Y'!E53+'MSI-Y'!G53+'MSI-Y'!I53+'MSI-Y'!K53+'MSI-Y'!M53</f>
        <v>14.493536061074147</v>
      </c>
      <c r="G8" s="13"/>
      <c r="H8" s="13"/>
      <c r="I8" s="13"/>
      <c r="J8" s="13"/>
      <c r="K8" s="13"/>
      <c r="L8" s="13"/>
      <c r="M8" s="13"/>
      <c r="N8" s="13"/>
      <c r="O8" s="13"/>
    </row>
    <row r="9" spans="4:15" ht="18">
      <c r="D9" s="38">
        <v>5</v>
      </c>
      <c r="E9" s="25">
        <f>'MSI-Y'!B54+'MSI-Y'!D54+'MSI-Y'!F54+'MSI-Y'!H54+'MSI-Y'!J54+'MSI-Y'!L54</f>
        <v>18.620385681663183</v>
      </c>
      <c r="F9" s="25">
        <f>'MSI-Y'!C54+'MSI-Y'!E54+'MSI-Y'!G54+'MSI-Y'!I54+'MSI-Y'!K54+'MSI-Y'!M54</f>
        <v>15.880885650333981</v>
      </c>
      <c r="G9" s="13"/>
      <c r="H9" s="13"/>
      <c r="I9" s="13"/>
      <c r="J9" s="13"/>
      <c r="K9" s="13"/>
      <c r="L9" s="13"/>
      <c r="M9" s="13"/>
      <c r="N9" s="13"/>
      <c r="O9" s="13"/>
    </row>
    <row r="10" spans="4:15" ht="18">
      <c r="D10" s="38">
        <v>6</v>
      </c>
      <c r="E10" s="25">
        <f>'MSI-Y'!B55+'MSI-Y'!D55+'MSI-Y'!F55+'MSI-Y'!H55+'MSI-Y'!J55+'MSI-Y'!L55</f>
        <v>16.06667615503345</v>
      </c>
      <c r="F10" s="25">
        <f>'MSI-Y'!C55+'MSI-Y'!E55+'MSI-Y'!G55+'MSI-Y'!I55+'MSI-Y'!K55+'MSI-Y'!M55</f>
        <v>14.618569829207335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4:15" ht="18">
      <c r="D11" s="38">
        <v>7</v>
      </c>
      <c r="E11" s="25">
        <f>'MSI-Y'!B56+'MSI-Y'!D56+'MSI-Y'!F56+'MSI-Y'!H56+'MSI-Y'!J56+'MSI-Y'!L56</f>
        <v>13.489482189906619</v>
      </c>
      <c r="F11" s="25">
        <f>'MSI-Y'!C56+'MSI-Y'!E56+'MSI-Y'!G56+'MSI-Y'!I56+'MSI-Y'!K56+'MSI-Y'!M56</f>
        <v>14.02869878810163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4:15" ht="18">
      <c r="D12" s="38">
        <v>8</v>
      </c>
      <c r="E12" s="25">
        <f>'MSI-Y'!B57+'MSI-Y'!D57+'MSI-Y'!F57+'MSI-Y'!H57+'MSI-Y'!J57+'MSI-Y'!L57</f>
        <v>16.032767509310933</v>
      </c>
      <c r="F12" s="25">
        <f>'MSI-Y'!C57+'MSI-Y'!E57+'MSI-Y'!G57+'MSI-Y'!I57+'MSI-Y'!K57+'MSI-Y'!M57</f>
        <v>16.63504410332277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4:15" ht="18">
      <c r="D13" s="38">
        <v>9</v>
      </c>
      <c r="E13" s="25">
        <f>'MSI-Y'!B58+'MSI-Y'!D58+'MSI-Y'!F58+'MSI-Y'!H58+'MSI-Y'!J58+'MSI-Y'!L58</f>
        <v>16.06667615503345</v>
      </c>
      <c r="F13" s="25">
        <f>'MSI-Y'!C58+'MSI-Y'!E58+'MSI-Y'!G58+'MSI-Y'!I58+'MSI-Y'!K58+'MSI-Y'!M58</f>
        <v>15.865418716137484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4:15" ht="18">
      <c r="D14" s="38">
        <v>10</v>
      </c>
      <c r="E14" s="25">
        <f>'MSI-Y'!B59+'MSI-Y'!D59+'MSI-Y'!F59+'MSI-Y'!H59+'MSI-Y'!J59+'MSI-Y'!L59</f>
        <v>13.268432548849992</v>
      </c>
      <c r="F14" s="25">
        <f>'MSI-Y'!C59+'MSI-Y'!E59+'MSI-Y'!G59+'MSI-Y'!I59+'MSI-Y'!K59+'MSI-Y'!M59</f>
        <v>15.15081532051924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4:15" ht="18">
      <c r="D15" s="38">
        <v>11</v>
      </c>
      <c r="E15" s="25">
        <f>'MSI-Y'!B60+'MSI-Y'!D60+'MSI-Y'!F60+'MSI-Y'!H60+'MSI-Y'!J60+'MSI-Y'!L60</f>
        <v>20.073029445456726</v>
      </c>
      <c r="F15" s="25">
        <f>'MSI-Y'!C60+'MSI-Y'!E60+'MSI-Y'!G60+'MSI-Y'!I60+'MSI-Y'!K60+'MSI-Y'!M60</f>
        <v>17.20086981294524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4:15" ht="18">
      <c r="D16" s="38">
        <v>12</v>
      </c>
      <c r="E16" s="25">
        <f>'MSI-Y'!B61+'MSI-Y'!D61+'MSI-Y'!F61+'MSI-Y'!H61+'MSI-Y'!J61+'MSI-Y'!L61</f>
        <v>16.06667615503345</v>
      </c>
      <c r="F16" s="25">
        <f>'MSI-Y'!C61+'MSI-Y'!E61+'MSI-Y'!G61+'MSI-Y'!I61+'MSI-Y'!K61+'MSI-Y'!M61</f>
        <v>16.85073050551724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4:15" ht="18">
      <c r="D17" s="38">
        <v>13</v>
      </c>
      <c r="E17" s="25">
        <f>'MSI-Y'!B62+'MSI-Y'!D62+'MSI-Y'!F62+'MSI-Y'!H62+'MSI-Y'!J62+'MSI-Y'!L62</f>
        <v>14.687167666921018</v>
      </c>
      <c r="F17" s="25">
        <f>'MSI-Y'!C62+'MSI-Y'!E62+'MSI-Y'!G62+'MSI-Y'!I62+'MSI-Y'!K62+'MSI-Y'!M62</f>
        <v>15.551983126135017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4:15" ht="18">
      <c r="D18" s="38">
        <v>14</v>
      </c>
      <c r="E18" s="25">
        <f>'MSI-Y'!B63+'MSI-Y'!D63+'MSI-Y'!F63+'MSI-Y'!H63+'MSI-Y'!J63+'MSI-Y'!L63</f>
        <v>18.620385681663183</v>
      </c>
      <c r="F18" s="25">
        <f>'MSI-Y'!C63+'MSI-Y'!E63+'MSI-Y'!G63+'MSI-Y'!I63+'MSI-Y'!K63+'MSI-Y'!M63</f>
        <v>15.33716671820484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4:15" ht="18">
      <c r="D19" s="38">
        <v>15</v>
      </c>
      <c r="E19" s="25">
        <f>'MSI-Y'!B64+'MSI-Y'!D64+'MSI-Y'!F64+'MSI-Y'!H64+'MSI-Y'!J64+'MSI-Y'!L64</f>
        <v>20.03912079973421</v>
      </c>
      <c r="F19" s="25">
        <f>'MSI-Y'!C64+'MSI-Y'!E64+'MSI-Y'!G64+'MSI-Y'!I64+'MSI-Y'!K64+'MSI-Y'!M64</f>
        <v>19.531781444714916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4:15" ht="18">
      <c r="D20" s="38">
        <v>16</v>
      </c>
      <c r="E20" s="25">
        <f>'MSI-Y'!B65+'MSI-Y'!D65+'MSI-Y'!F65+'MSI-Y'!H65+'MSI-Y'!J65+'MSI-Y'!L65</f>
        <v>17.412275997423365</v>
      </c>
      <c r="F20" s="25">
        <f>'MSI-Y'!C65+'MSI-Y'!E65+'MSI-Y'!G65+'MSI-Y'!I65+'MSI-Y'!K65+'MSI-Y'!M65</f>
        <v>19.213897660362406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4:15" ht="18">
      <c r="D21" s="38">
        <v>17</v>
      </c>
      <c r="E21" s="25">
        <f>'MSI-Y'!B66+'MSI-Y'!D66+'MSI-Y'!F66+'MSI-Y'!H66+'MSI-Y'!J66+'MSI-Y'!L66</f>
        <v>21.42658877211393</v>
      </c>
      <c r="F21" s="25">
        <f>'MSI-Y'!C66+'MSI-Y'!E66+'MSI-Y'!G66+'MSI-Y'!I66+'MSI-Y'!K66+'MSI-Y'!M66</f>
        <v>19.203748914780245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4:15" ht="18">
      <c r="D22" s="38">
        <v>18</v>
      </c>
      <c r="E22" s="25">
        <f>'MSI-Y'!B67+'MSI-Y'!D67+'MSI-Y'!F67+'MSI-Y'!H67+'MSI-Y'!J67+'MSI-Y'!L67</f>
        <v>17.334625985246443</v>
      </c>
      <c r="F22" s="25">
        <f>'MSI-Y'!C67+'MSI-Y'!E67+'MSI-Y'!G67+'MSI-Y'!I67+'MSI-Y'!K67+'MSI-Y'!M67</f>
        <v>18.118680335730232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4:15" ht="18">
      <c r="D23" s="38">
        <v>19</v>
      </c>
      <c r="E23" s="25">
        <f>'MSI-Y'!B68+'MSI-Y'!D68+'MSI-Y'!F68+'MSI-Y'!H68+'MSI-Y'!J68+'MSI-Y'!L68</f>
        <v>15.993540879352336</v>
      </c>
      <c r="F23" s="25">
        <f>'MSI-Y'!C68+'MSI-Y'!E68+'MSI-Y'!G68+'MSI-Y'!I68+'MSI-Y'!K68+'MSI-Y'!M68</f>
        <v>16.233876297706985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4:15" ht="18">
      <c r="D24" s="38">
        <v>20</v>
      </c>
      <c r="E24" s="25">
        <f>'MSI-Y'!B69+'MSI-Y'!D69+'MSI-Y'!F69+'MSI-Y'!H69+'MSI-Y'!J69+'MSI-Y'!L69</f>
        <v>18.620385681663183</v>
      </c>
      <c r="F24" s="25">
        <f>'MSI-Y'!C69+'MSI-Y'!E69+'MSI-Y'!G69+'MSI-Y'!I69+'MSI-Y'!K69+'MSI-Y'!M69</f>
        <v>19.13061363909913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4:15" ht="18">
      <c r="D25" s="38">
        <v>21</v>
      </c>
      <c r="E25" s="25">
        <f>'MSI-Y'!B70+'MSI-Y'!D70+'MSI-Y'!F70+'MSI-Y'!H70+'MSI-Y'!J70+'MSI-Y'!L70</f>
        <v>21.34097927566972</v>
      </c>
      <c r="F25" s="25">
        <f>'MSI-Y'!C70+'MSI-Y'!E70+'MSI-Y'!G70+'MSI-Y'!I70+'MSI-Y'!K70+'MSI-Y'!M70</f>
        <v>19.172951365611013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4:15" ht="18">
      <c r="D26" s="38">
        <v>22</v>
      </c>
      <c r="E26" s="25">
        <f>'MSI-Y'!B71+'MSI-Y'!D71+'MSI-Y'!F71+'MSI-Y'!H71+'MSI-Y'!J71+'MSI-Y'!L71</f>
        <v>14.614032391239906</v>
      </c>
      <c r="F26" s="25">
        <f>'MSI-Y'!C71+'MSI-Y'!E71+'MSI-Y'!G71+'MSI-Y'!I71+'MSI-Y'!K71+'MSI-Y'!M71</f>
        <v>14.545434553526222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4:15" ht="18">
      <c r="D27" s="38">
        <v>23</v>
      </c>
      <c r="E27" s="25">
        <f>'MSI-Y'!B72+'MSI-Y'!D72+'MSI-Y'!F72+'MSI-Y'!H72+'MSI-Y'!J72+'MSI-Y'!L72</f>
        <v>15.993540879352336</v>
      </c>
      <c r="F27" s="25">
        <f>'MSI-Y'!C72+'MSI-Y'!E72+'MSI-Y'!G72+'MSI-Y'!I72+'MSI-Y'!K72+'MSI-Y'!M72</f>
        <v>17.79516254229138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4:15" ht="18">
      <c r="D28" s="38">
        <v>24</v>
      </c>
      <c r="E28" s="25">
        <f>'MSI-Y'!B73+'MSI-Y'!D73+'MSI-Y'!F73+'MSI-Y'!H73+'MSI-Y'!J73+'MSI-Y'!L73</f>
        <v>7.663517520725791</v>
      </c>
      <c r="F28" s="25">
        <f>'MSI-Y'!C73+'MSI-Y'!E73+'MSI-Y'!G73+'MSI-Y'!I73+'MSI-Y'!K73+'MSI-Y'!M73</f>
        <v>13.45984354345509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4:15" ht="18">
      <c r="D29" s="38">
        <v>25</v>
      </c>
      <c r="E29" s="25">
        <f>'MSI-Y'!B74+'MSI-Y'!D74+'MSI-Y'!F74+'MSI-Y'!H74+'MSI-Y'!J74+'MSI-Y'!L74</f>
        <v>16.032767509310933</v>
      </c>
      <c r="F29" s="25">
        <f>'MSI-Y'!C74+'MSI-Y'!E74+'MSI-Y'!G74+'MSI-Y'!I74+'MSI-Y'!K74+'MSI-Y'!M74</f>
        <v>20.578244280255042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4:15" ht="18">
      <c r="D30" s="38">
        <v>26</v>
      </c>
      <c r="E30" s="25">
        <v>10.725147229445676</v>
      </c>
      <c r="F30" s="25">
        <f>'MSI-Y'!C75+'MSI-Y'!E75+'MSI-Y'!G75+'MSI-Y'!I75+'MSI-Y'!K75+'MSI-Y'!M75</f>
        <v>15.141964764062546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4:15" ht="18">
      <c r="D31" s="38">
        <v>27</v>
      </c>
      <c r="E31" s="25">
        <f>'MSI-Y'!B76+'MSI-Y'!D76+'MSI-Y'!F76+'MSI-Y'!H76+'MSI-Y'!J76+'MSI-Y'!L76</f>
        <v>12.143882347516703</v>
      </c>
      <c r="F31" s="25">
        <f>'MSI-Y'!C76+'MSI-Y'!E76+'MSI-Y'!G76+'MSI-Y'!I76+'MSI-Y'!K76+'MSI-Y'!M76</f>
        <v>16.68271883446803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4:15" ht="18">
      <c r="D32" s="38">
        <v>28</v>
      </c>
      <c r="E32" s="25">
        <f>'MSI-Y'!B77+'MSI-Y'!D77+'MSI-Y'!F77+'MSI-Y'!H77+'MSI-Y'!J77+'MSI-Y'!L77</f>
        <v>18.76583532408057</v>
      </c>
      <c r="F32" s="25">
        <f>'MSI-Y'!C77+'MSI-Y'!E77+'MSI-Y'!G77+'MSI-Y'!I77+'MSI-Y'!K77+'MSI-Y'!M77</f>
        <v>19.016958035670655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4:15" ht="18">
      <c r="D33" s="38">
        <v>29</v>
      </c>
      <c r="E33" s="25">
        <f>'MSI-Y'!B78+'MSI-Y'!D78+'MSI-Y'!F78+'MSI-Y'!H78+'MSI-Y'!J78+'MSI-Y'!L78</f>
        <v>15.993540879352336</v>
      </c>
      <c r="F33" s="25">
        <f>'MSI-Y'!C78+'MSI-Y'!E78+'MSI-Y'!G78+'MSI-Y'!I78+'MSI-Y'!K78+'MSI-Y'!M78</f>
        <v>16.233876297706985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4:15" ht="18">
      <c r="D34" s="38">
        <v>30</v>
      </c>
      <c r="E34" s="25">
        <f>'MSI-Y'!B79+'MSI-Y'!D79+'MSI-Y'!F79+'MSI-Y'!H79+'MSI-Y'!J79+'MSI-Y'!L79</f>
        <v>14.614032391239906</v>
      </c>
      <c r="F34" s="25">
        <f>'MSI-Y'!C79+'MSI-Y'!E79+'MSI-Y'!G79+'MSI-Y'!I79+'MSI-Y'!K79+'MSI-Y'!M79</f>
        <v>19.478467739210224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4:15" ht="18">
      <c r="D35" s="38">
        <v>31</v>
      </c>
      <c r="E35" s="25">
        <f>'MSI-Y'!B80+'MSI-Y'!D80+'MSI-Y'!F80+'MSI-Y'!H80+'MSI-Y'!J80+'MSI-Y'!L80</f>
        <v>16.032767509310933</v>
      </c>
      <c r="F35" s="25">
        <f>'MSI-Y'!C80+'MSI-Y'!E80+'MSI-Y'!G80+'MSI-Y'!I80+'MSI-Y'!K80+'MSI-Y'!M80</f>
        <v>20.578244280255042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4:15" ht="18">
      <c r="D36" s="38">
        <v>32</v>
      </c>
      <c r="E36" s="25">
        <f>'MSI-Y'!B81+'MSI-Y'!D81+'MSI-Y'!F81+'MSI-Y'!H81+'MSI-Y'!J81+'MSI-Y'!L81</f>
        <v>18.903825625049645</v>
      </c>
      <c r="F36" s="25">
        <f>'MSI-Y'!C81+'MSI-Y'!E81+'MSI-Y'!G81+'MSI-Y'!I81+'MSI-Y'!K81+'MSI-Y'!M81</f>
        <v>21.371185172452286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4:15" ht="18">
      <c r="D37" s="38">
        <v>33</v>
      </c>
      <c r="E37" s="25">
        <f>'MSI-Y'!B82+'MSI-Y'!D82+'MSI-Y'!F82+'MSI-Y'!H82+'MSI-Y'!J82+'MSI-Y'!L82</f>
        <v>16.06667615503345</v>
      </c>
      <c r="F37" s="25">
        <f>'MSI-Y'!C82+'MSI-Y'!E82+'MSI-Y'!G82+'MSI-Y'!I82+'MSI-Y'!K82+'MSI-Y'!M82</f>
        <v>17.86829781797249</v>
      </c>
      <c r="G37" s="13"/>
      <c r="H37" s="13"/>
      <c r="I37" s="13"/>
      <c r="J37" s="13"/>
      <c r="K37" s="13"/>
      <c r="L37" s="13"/>
      <c r="M37" s="13"/>
      <c r="N37" s="13"/>
      <c r="O37" s="13"/>
    </row>
    <row r="38" spans="4:15" ht="18">
      <c r="D38" s="38">
        <v>34</v>
      </c>
      <c r="E38" s="25">
        <f>'MSI-Y'!B83+'MSI-Y'!D83+'MSI-Y'!F83+'MSI-Y'!H83+'MSI-Y'!J83+'MSI-Y'!L83</f>
        <v>16.178717294547297</v>
      </c>
      <c r="F38" s="25">
        <f>'MSI-Y'!C83+'MSI-Y'!E83+'MSI-Y'!G83+'MSI-Y'!I83+'MSI-Y'!K83+'MSI-Y'!M83</f>
        <v>21.031549315185202</v>
      </c>
      <c r="G38" s="13"/>
      <c r="H38" s="13"/>
      <c r="I38" s="13"/>
      <c r="J38" s="13"/>
      <c r="K38" s="13"/>
      <c r="L38" s="13"/>
      <c r="M38" s="13"/>
      <c r="N38" s="13"/>
      <c r="O38" s="13"/>
    </row>
    <row r="39" spans="4:15" ht="18">
      <c r="D39" s="38">
        <v>35</v>
      </c>
      <c r="E39" s="25">
        <f>'MSI-Y'!B84+'MSI-Y'!D84+'MSI-Y'!F84+'MSI-Y'!H84+'MSI-Y'!J84+'MSI-Y'!L84</f>
        <v>18.6542943273857</v>
      </c>
      <c r="F39" s="25">
        <f>'MSI-Y'!C84+'MSI-Y'!E84+'MSI-Y'!G84+'MSI-Y'!I84+'MSI-Y'!K84+'MSI-Y'!M84</f>
        <v>17.78501379670922</v>
      </c>
      <c r="G39" s="13"/>
      <c r="H39" s="13"/>
      <c r="I39" s="13"/>
      <c r="J39" s="13"/>
      <c r="K39" s="13"/>
      <c r="L39" s="13"/>
      <c r="M39" s="13"/>
      <c r="N39" s="13"/>
      <c r="O39" s="13"/>
    </row>
    <row r="40" spans="4:15" ht="18">
      <c r="D40" s="38">
        <v>36</v>
      </c>
      <c r="E40" s="25">
        <f>'MSI-Y'!B85+'MSI-Y'!D85+'MSI-Y'!F85+'MSI-Y'!H85+'MSI-Y'!J85+'MSI-Y'!L85</f>
        <v>18.6542943273857</v>
      </c>
      <c r="F40" s="25">
        <f>'MSI-Y'!C85+'MSI-Y'!E85+'MSI-Y'!G85+'MSI-Y'!I85+'MSI-Y'!K85+'MSI-Y'!M85</f>
        <v>19.456715666295654</v>
      </c>
      <c r="G40" s="13"/>
      <c r="H40" s="13"/>
      <c r="I40" s="13"/>
      <c r="J40" s="13"/>
      <c r="K40" s="13"/>
      <c r="L40" s="13"/>
      <c r="M40" s="13"/>
      <c r="N40" s="13"/>
      <c r="O40" s="13"/>
    </row>
    <row r="41" spans="4:15" ht="18">
      <c r="D41" s="38">
        <v>37</v>
      </c>
      <c r="E41" s="25">
        <f>'MSI-Y'!B86+'MSI-Y'!D86+'MSI-Y'!F86+'MSI-Y'!H86+'MSI-Y'!J86+'MSI-Y'!L86</f>
        <v>17.274785839273267</v>
      </c>
      <c r="F41" s="25">
        <f>'MSI-Y'!C86+'MSI-Y'!E86+'MSI-Y'!G86+'MSI-Y'!I86+'MSI-Y'!K86+'MSI-Y'!M86</f>
        <v>19.456715666295654</v>
      </c>
      <c r="G41" s="13"/>
      <c r="H41" s="13"/>
      <c r="I41" s="13"/>
      <c r="J41" s="13"/>
      <c r="K41" s="13"/>
      <c r="L41" s="13"/>
      <c r="M41" s="13"/>
      <c r="N41" s="13"/>
      <c r="O41" s="13"/>
    </row>
    <row r="42" spans="4:15" ht="18">
      <c r="D42" s="38">
        <v>38</v>
      </c>
      <c r="E42" s="25">
        <f>'MSI-Y'!B87+'MSI-Y'!D87+'MSI-Y'!F87+'MSI-Y'!H87+'MSI-Y'!J87+'MSI-Y'!L87</f>
        <v>15.993540879352336</v>
      </c>
      <c r="F42" s="25">
        <f>'MSI-Y'!C87+'MSI-Y'!E87+'MSI-Y'!G87+'MSI-Y'!I87+'MSI-Y'!K87+'MSI-Y'!M87</f>
        <v>16.77759522983613</v>
      </c>
      <c r="G42" s="13"/>
      <c r="H42" s="13"/>
      <c r="I42" s="13"/>
      <c r="J42" s="13"/>
      <c r="K42" s="13"/>
      <c r="L42" s="13"/>
      <c r="M42" s="13"/>
      <c r="N42" s="13"/>
      <c r="O42" s="13"/>
    </row>
    <row r="43" spans="4:15" ht="18">
      <c r="D43" s="38">
        <v>39</v>
      </c>
      <c r="E43" s="25">
        <f>'MSI-Y'!B88+'MSI-Y'!D88+'MSI-Y'!F88+'MSI-Y'!H88+'MSI-Y'!J88+'MSI-Y'!L88</f>
        <v>14.647941036962422</v>
      </c>
      <c r="F43" s="25">
        <f>'MSI-Y'!C88+'MSI-Y'!E88+'MSI-Y'!G88+'MSI-Y'!I88+'MSI-Y'!K88+'MSI-Y'!M88</f>
        <v>16.449562699901463</v>
      </c>
      <c r="G43" s="13"/>
      <c r="H43" s="13"/>
      <c r="I43" s="13"/>
      <c r="J43" s="13"/>
      <c r="K43" s="13"/>
      <c r="L43" s="13"/>
      <c r="M43" s="13"/>
      <c r="N43" s="13"/>
      <c r="O43" s="13"/>
    </row>
    <row r="44" spans="4:15" ht="18">
      <c r="D44" s="38">
        <v>40</v>
      </c>
      <c r="E44" s="25">
        <f>'MSI-Y'!B89+'MSI-Y'!D89+'MSI-Y'!F89+'MSI-Y'!H89+'MSI-Y'!J89+'MSI-Y'!L89</f>
        <v>20.03912079973421</v>
      </c>
      <c r="F44" s="25">
        <f>'MSI-Y'!C89+'MSI-Y'!E89+'MSI-Y'!G89+'MSI-Y'!I89+'MSI-Y'!K89+'MSI-Y'!M89</f>
        <v>17.24772227595293</v>
      </c>
      <c r="G44" s="13"/>
      <c r="H44" s="13"/>
      <c r="I44" s="13"/>
      <c r="J44" s="13"/>
      <c r="K44" s="13"/>
      <c r="L44" s="13"/>
      <c r="M44" s="13"/>
      <c r="N44" s="13"/>
      <c r="O44" s="13"/>
    </row>
    <row r="45" spans="4:15" ht="18">
      <c r="D45" s="38">
        <v>41</v>
      </c>
      <c r="E45" s="25">
        <f>'MSI-Y'!B90+'MSI-Y'!D90+'MSI-Y'!F90+'MSI-Y'!H90+'MSI-Y'!J90+'MSI-Y'!L90</f>
        <v>14.647941036962422</v>
      </c>
      <c r="F45" s="25">
        <f>'MSI-Y'!C90+'MSI-Y'!E90+'MSI-Y'!G90+'MSI-Y'!I90+'MSI-Y'!K90+'MSI-Y'!M90</f>
        <v>12.88539735348207</v>
      </c>
      <c r="G45" s="13"/>
      <c r="H45" s="13"/>
      <c r="I45" s="13"/>
      <c r="J45" s="13"/>
      <c r="K45" s="13"/>
      <c r="L45" s="13"/>
      <c r="M45" s="13"/>
      <c r="N45" s="13"/>
      <c r="O45" s="13"/>
    </row>
    <row r="46" spans="4:15" ht="18">
      <c r="D46" s="38">
        <v>42</v>
      </c>
      <c r="E46" s="25">
        <f>'MSI-Y'!B91+'MSI-Y'!D91+'MSI-Y'!F91+'MSI-Y'!H91+'MSI-Y'!J91+'MSI-Y'!L91</f>
        <v>16.06667615503345</v>
      </c>
      <c r="F46" s="25">
        <f>'MSI-Y'!C91+'MSI-Y'!E91+'MSI-Y'!G91+'MSI-Y'!I91+'MSI-Y'!K91+'MSI-Y'!M91</f>
        <v>14.304132471553096</v>
      </c>
      <c r="G46" s="13"/>
      <c r="H46" s="13"/>
      <c r="I46" s="13"/>
      <c r="J46" s="13"/>
      <c r="K46" s="13"/>
      <c r="L46" s="13"/>
      <c r="M46" s="13"/>
      <c r="N46" s="13"/>
      <c r="O46" s="13"/>
    </row>
    <row r="47" spans="4:15" ht="18">
      <c r="D47" s="38">
        <v>43</v>
      </c>
      <c r="E47" s="25">
        <f>'MSI-Y'!B92+'MSI-Y'!D92+'MSI-Y'!F92+'MSI-Y'!H92+'MSI-Y'!J92+'MSI-Y'!L92</f>
        <v>9.345638741333246</v>
      </c>
      <c r="F47" s="25">
        <f>'MSI-Y'!C92+'MSI-Y'!E92+'MSI-Y'!G92+'MSI-Y'!I92+'MSI-Y'!K92+'MSI-Y'!M92</f>
        <v>13.13908566222754</v>
      </c>
      <c r="G47" s="13"/>
      <c r="H47" s="13"/>
      <c r="I47" s="13"/>
      <c r="J47" s="13"/>
      <c r="K47" s="13"/>
      <c r="L47" s="13"/>
      <c r="M47" s="13"/>
      <c r="N47" s="13"/>
      <c r="O47" s="13"/>
    </row>
    <row r="48" spans="4:15" ht="18">
      <c r="D48" s="38">
        <v>44</v>
      </c>
      <c r="E48" s="25">
        <f>'MSI-Y'!B93+'MSI-Y'!D93+'MSI-Y'!F93+'MSI-Y'!H93+'MSI-Y'!J93+'MSI-Y'!L93</f>
        <v>12.143882347516703</v>
      </c>
      <c r="F48" s="25">
        <f>'MSI-Y'!C93+'MSI-Y'!E93+'MSI-Y'!G93+'MSI-Y'!I93+'MSI-Y'!K93+'MSI-Y'!M93</f>
        <v>10.764373859404273</v>
      </c>
      <c r="G48" s="13"/>
      <c r="H48" s="13"/>
      <c r="I48" s="13"/>
      <c r="J48" s="13"/>
      <c r="K48" s="13"/>
      <c r="L48" s="13"/>
      <c r="M48" s="13"/>
      <c r="N48" s="13"/>
      <c r="O48" s="13"/>
    </row>
    <row r="49" spans="4:15" ht="18">
      <c r="D49" s="38">
        <v>45</v>
      </c>
      <c r="E49" s="25">
        <f>'MSI-Y'!B94+'MSI-Y'!D94+'MSI-Y'!F94+'MSI-Y'!H94+'MSI-Y'!J94+'MSI-Y'!L94</f>
        <v>17.334625985246443</v>
      </c>
      <c r="F49" s="25">
        <f>'MSI-Y'!C94+'MSI-Y'!E94+'MSI-Y'!G94+'MSI-Y'!I94+'MSI-Y'!K94+'MSI-Y'!M94</f>
        <v>15.834621166968253</v>
      </c>
      <c r="G49" s="13"/>
      <c r="H49" s="13"/>
      <c r="I49" s="13"/>
      <c r="J49" s="13"/>
      <c r="K49" s="13"/>
      <c r="L49" s="13"/>
      <c r="M49" s="13"/>
      <c r="N49" s="13"/>
      <c r="O49" s="13"/>
    </row>
    <row r="50" spans="4:15" ht="18">
      <c r="D50" s="38">
        <v>46</v>
      </c>
      <c r="E50" s="25">
        <f>'MSI-Y'!B95+'MSI-Y'!D95+'MSI-Y'!F95+'MSI-Y'!H95+'MSI-Y'!J95+'MSI-Y'!L95</f>
        <v>14.614032391239906</v>
      </c>
      <c r="F50" s="25">
        <f>'MSI-Y'!C95+'MSI-Y'!E95+'MSI-Y'!G95+'MSI-Y'!I95+'MSI-Y'!K95+'MSI-Y'!M95</f>
        <v>16.233876297706985</v>
      </c>
      <c r="G50" s="13"/>
      <c r="H50" s="13"/>
      <c r="I50" s="13"/>
      <c r="J50" s="13"/>
      <c r="K50" s="13"/>
      <c r="L50" s="13"/>
      <c r="M50" s="13"/>
      <c r="N50" s="13"/>
      <c r="O50" s="13"/>
    </row>
    <row r="51" spans="4:15" ht="18">
      <c r="D51" s="38">
        <v>47</v>
      </c>
      <c r="E51" s="25">
        <f>'MSI-Y'!B96+'MSI-Y'!D96+'MSI-Y'!F96+'MSI-Y'!H96+'MSI-Y'!J96+'MSI-Y'!L96</f>
        <v>12.143882347516703</v>
      </c>
      <c r="F51" s="25">
        <f>'MSI-Y'!C96+'MSI-Y'!E96+'MSI-Y'!G96+'MSI-Y'!I96+'MSI-Y'!K96+'MSI-Y'!M96</f>
        <v>16.560699882133573</v>
      </c>
      <c r="G51" s="13"/>
      <c r="H51" s="13"/>
      <c r="I51" s="13"/>
      <c r="J51" s="13"/>
      <c r="K51" s="13"/>
      <c r="L51" s="13"/>
      <c r="M51" s="13"/>
      <c r="N51" s="13"/>
      <c r="O51" s="13"/>
    </row>
    <row r="52" spans="4:15" ht="18">
      <c r="D52" s="38">
        <v>48</v>
      </c>
      <c r="E52" s="25">
        <f>'MSI-Y'!B97+'MSI-Y'!D97+'MSI-Y'!F97+'MSI-Y'!H97+'MSI-Y'!J97+'MSI-Y'!L97</f>
        <v>13.268432548849992</v>
      </c>
      <c r="F52" s="25">
        <f>'MSI-Y'!C97+'MSI-Y'!E97+'MSI-Y'!G97+'MSI-Y'!I97+'MSI-Y'!K97+'MSI-Y'!M97</f>
        <v>12.88539735348207</v>
      </c>
      <c r="G52" s="13"/>
      <c r="H52" s="13"/>
      <c r="I52" s="13"/>
      <c r="J52" s="13"/>
      <c r="K52" s="13"/>
      <c r="L52" s="13"/>
      <c r="M52" s="13"/>
      <c r="N52" s="13"/>
      <c r="O52" s="13"/>
    </row>
    <row r="53" spans="4:15" ht="18">
      <c r="D53" s="38">
        <v>49</v>
      </c>
      <c r="E53" s="25">
        <f>'MSI-Y'!B98+'MSI-Y'!D98+'MSI-Y'!F98+'MSI-Y'!H98+'MSI-Y'!J98+'MSI-Y'!L98</f>
        <v>14.647941036962422</v>
      </c>
      <c r="F53" s="25">
        <f>'MSI-Y'!C98+'MSI-Y'!E98+'MSI-Y'!G98+'MSI-Y'!I98+'MSI-Y'!K98+'MSI-Y'!M98</f>
        <v>13.589529075934852</v>
      </c>
      <c r="G53" s="13"/>
      <c r="H53" s="13"/>
      <c r="I53" s="13"/>
      <c r="J53" s="13"/>
      <c r="K53" s="13"/>
      <c r="L53" s="13"/>
      <c r="M53" s="13"/>
      <c r="N53" s="13"/>
      <c r="O53" s="13"/>
    </row>
    <row r="54" spans="4:15" ht="18">
      <c r="D54" s="38">
        <v>50</v>
      </c>
      <c r="E54" s="25">
        <f>'MSI-Y'!B99+'MSI-Y'!D99+'MSI-Y'!F99+'MSI-Y'!H99+'MSI-Y'!J99+'MSI-Y'!L99</f>
        <v>7.682121220607455</v>
      </c>
      <c r="F54" s="25">
        <f>'MSI-Y'!C99+'MSI-Y'!E99+'MSI-Y'!G99+'MSI-Y'!I99+'MSI-Y'!K99+'MSI-Y'!M99</f>
        <v>11.47556814150175</v>
      </c>
      <c r="G54" s="13"/>
      <c r="H54" s="13"/>
      <c r="I54" s="13"/>
      <c r="J54" s="13"/>
      <c r="K54" s="13"/>
      <c r="L54" s="13"/>
      <c r="M54" s="13"/>
      <c r="N54" s="13"/>
      <c r="O54" s="13"/>
    </row>
    <row r="55" spans="4:15" ht="18">
      <c r="D55" s="38">
        <v>51</v>
      </c>
      <c r="E55" s="25">
        <f>'MSI-Y'!B100+'MSI-Y'!D100+'MSI-Y'!F100+'MSI-Y'!H100+'MSI-Y'!J100+'MSI-Y'!L100</f>
        <v>15.993540879352336</v>
      </c>
      <c r="F55" s="25">
        <f>'MSI-Y'!C100+'MSI-Y'!E100+'MSI-Y'!G100+'MSI-Y'!I100+'MSI-Y'!K100+'MSI-Y'!M100</f>
        <v>16.77759522983613</v>
      </c>
      <c r="G55" s="13"/>
      <c r="H55" s="13"/>
      <c r="I55" s="13"/>
      <c r="J55" s="13"/>
      <c r="K55" s="13"/>
      <c r="L55" s="13"/>
      <c r="M55" s="13"/>
      <c r="N55" s="13"/>
      <c r="O55" s="13"/>
    </row>
    <row r="56" spans="4:15" ht="18">
      <c r="D56" s="38">
        <v>52</v>
      </c>
      <c r="E56" s="25">
        <f>'MSI-Y'!B101+'MSI-Y'!D101+'MSI-Y'!F101+'MSI-Y'!H101+'MSI-Y'!J101+'MSI-Y'!L101</f>
        <v>14.647941036962422</v>
      </c>
      <c r="F56" s="25">
        <f>'MSI-Y'!C101+'MSI-Y'!E101+'MSI-Y'!G101+'MSI-Y'!I101+'MSI-Y'!K101+'MSI-Y'!M101</f>
        <v>18.121264569487895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4:15" ht="18">
      <c r="D57" s="38">
        <v>53</v>
      </c>
      <c r="E57" s="25">
        <f>'MSI-Y'!B102+'MSI-Y'!D102+'MSI-Y'!F102+'MSI-Y'!H102+'MSI-Y'!J102+'MSI-Y'!L102</f>
        <v>16.95686816093739</v>
      </c>
      <c r="F57" s="25">
        <f>'MSI-Y'!C102+'MSI-Y'!E102+'MSI-Y'!G102+'MSI-Y'!I102+'MSI-Y'!K102+'MSI-Y'!M102</f>
        <v>17.46709611837334</v>
      </c>
      <c r="G57" s="13"/>
      <c r="H57" s="13"/>
      <c r="I57" s="13"/>
      <c r="J57" s="13"/>
      <c r="K57" s="13"/>
      <c r="L57" s="13"/>
      <c r="M57" s="13"/>
      <c r="N57" s="13"/>
      <c r="O57" s="13"/>
    </row>
    <row r="58" spans="4:15" ht="18">
      <c r="D58" s="38">
        <v>54</v>
      </c>
      <c r="E58" s="25">
        <f>'MSI-Y'!B103+'MSI-Y'!D103+'MSI-Y'!F103+'MSI-Y'!H103+'MSI-Y'!J103+'MSI-Y'!L103</f>
        <v>21.34097927566972</v>
      </c>
      <c r="F58" s="25">
        <f>'MSI-Y'!C103+'MSI-Y'!E103+'MSI-Y'!G103+'MSI-Y'!I103+'MSI-Y'!K103+'MSI-Y'!M103</f>
        <v>22.155003941912085</v>
      </c>
      <c r="G58" s="13"/>
      <c r="H58" s="13"/>
      <c r="I58" s="13"/>
      <c r="J58" s="13"/>
      <c r="K58" s="13"/>
      <c r="L58" s="13"/>
      <c r="M58" s="13"/>
      <c r="N58" s="13"/>
      <c r="O58" s="13"/>
    </row>
    <row r="59" spans="4:15" ht="18">
      <c r="D59" s="38">
        <v>55</v>
      </c>
      <c r="E59" s="25">
        <f>'MSI-Y'!B104+'MSI-Y'!D104+'MSI-Y'!F104+'MSI-Y'!H104+'MSI-Y'!J104+'MSI-Y'!L104</f>
        <v>22.772188614503847</v>
      </c>
      <c r="F59" s="25">
        <f>'MSI-Y'!C104+'MSI-Y'!E104+'MSI-Y'!G104+'MSI-Y'!I104+'MSI-Y'!K104+'MSI-Y'!M104</f>
        <v>18.98806251258577</v>
      </c>
      <c r="G59" s="13"/>
      <c r="H59" s="13"/>
      <c r="I59" s="13"/>
      <c r="J59" s="13"/>
      <c r="K59" s="13"/>
      <c r="L59" s="13"/>
      <c r="M59" s="13"/>
      <c r="N59" s="13"/>
      <c r="O59" s="13"/>
    </row>
    <row r="60" spans="4:15" ht="18">
      <c r="D60" s="38">
        <v>56</v>
      </c>
      <c r="E60" s="25">
        <f>'MSI-Y'!B105+'MSI-Y'!D105+'MSI-Y'!F105+'MSI-Y'!H105+'MSI-Y'!J105+'MSI-Y'!L105</f>
        <v>18.6542943273857</v>
      </c>
      <c r="F60" s="25">
        <f>'MSI-Y'!C105+'MSI-Y'!E105+'MSI-Y'!G105+'MSI-Y'!I105+'MSI-Y'!K105+'MSI-Y'!M105</f>
        <v>16.767446484253973</v>
      </c>
      <c r="G60" s="13"/>
      <c r="H60" s="13"/>
      <c r="I60" s="13"/>
      <c r="J60" s="13"/>
      <c r="K60" s="13"/>
      <c r="L60" s="13"/>
      <c r="M60" s="13"/>
      <c r="N60" s="13"/>
      <c r="O60" s="13"/>
    </row>
    <row r="61" spans="4:15" ht="18">
      <c r="D61" s="38">
        <v>57</v>
      </c>
      <c r="E61" s="25">
        <f>'MSI-Y'!B106+'MSI-Y'!D106+'MSI-Y'!F106+'MSI-Y'!H106+'MSI-Y'!J106+'MSI-Y'!L106</f>
        <v>21.42658877211393</v>
      </c>
      <c r="F61" s="25">
        <f>'MSI-Y'!C106+'MSI-Y'!E106+'MSI-Y'!G106+'MSI-Y'!I106+'MSI-Y'!K106+'MSI-Y'!M106</f>
        <v>19.203748914780245</v>
      </c>
      <c r="G61" s="13"/>
      <c r="H61" s="13"/>
      <c r="I61" s="13"/>
      <c r="J61" s="13"/>
      <c r="K61" s="13"/>
      <c r="L61" s="13"/>
      <c r="M61" s="13"/>
      <c r="N61" s="13"/>
      <c r="O61" s="13"/>
    </row>
    <row r="62" spans="4:15" ht="18">
      <c r="D62" s="38">
        <v>58</v>
      </c>
      <c r="E62" s="25">
        <f>'MSI-Y'!B107+'MSI-Y'!D107+'MSI-Y'!F107+'MSI-Y'!H107+'MSI-Y'!J107+'MSI-Y'!L107</f>
        <v>18.6542943273857</v>
      </c>
      <c r="F62" s="25">
        <f>'MSI-Y'!C107+'MSI-Y'!E107+'MSI-Y'!G107+'MSI-Y'!I107+'MSI-Y'!K107+'MSI-Y'!M107</f>
        <v>15.46869910487175</v>
      </c>
      <c r="G62" s="13"/>
      <c r="H62" s="13"/>
      <c r="I62" s="13"/>
      <c r="J62" s="13"/>
      <c r="K62" s="13"/>
      <c r="L62" s="13"/>
      <c r="M62" s="13"/>
      <c r="N62" s="13"/>
      <c r="O62" s="13"/>
    </row>
    <row r="63" spans="4:15" ht="18">
      <c r="D63" s="38">
        <v>59</v>
      </c>
      <c r="E63" s="25">
        <f>'MSI-Y'!B108+'MSI-Y'!D108+'MSI-Y'!F108+'MSI-Y'!H108+'MSI-Y'!J108+'MSI-Y'!L108</f>
        <v>21.35345349643282</v>
      </c>
      <c r="F63" s="25">
        <f>'MSI-Y'!C108+'MSI-Y'!E108+'MSI-Y'!G108+'MSI-Y'!I108+'MSI-Y'!K108+'MSI-Y'!M108</f>
        <v>19.784748196230318</v>
      </c>
      <c r="G63" s="13"/>
      <c r="H63" s="13"/>
      <c r="I63" s="13"/>
      <c r="J63" s="13"/>
      <c r="K63" s="13"/>
      <c r="L63" s="13"/>
      <c r="M63" s="13"/>
      <c r="N63" s="13"/>
      <c r="O63" s="13"/>
    </row>
    <row r="64" spans="4:15" ht="18">
      <c r="D64" s="38">
        <v>60</v>
      </c>
      <c r="E64" s="25">
        <f>'MSI-Y'!B109+'MSI-Y'!D109+'MSI-Y'!F109+'MSI-Y'!H109+'MSI-Y'!J109+'MSI-Y'!L109</f>
        <v>16.06667615503345</v>
      </c>
      <c r="F64" s="25">
        <f>'MSI-Y'!C109+'MSI-Y'!E109+'MSI-Y'!G109+'MSI-Y'!I109+'MSI-Y'!K109+'MSI-Y'!M109</f>
        <v>16.85073050551724</v>
      </c>
      <c r="G64" s="13"/>
      <c r="H64" s="13"/>
      <c r="I64" s="13"/>
      <c r="J64" s="13"/>
      <c r="K64" s="13"/>
      <c r="L64" s="13"/>
      <c r="M64" s="13"/>
      <c r="N64" s="13"/>
      <c r="O64" s="13"/>
    </row>
    <row r="65" spans="4:15" ht="18">
      <c r="D65" s="38">
        <v>61</v>
      </c>
      <c r="E65" s="25">
        <f>'MSI-Y'!B110+'MSI-Y'!D110+'MSI-Y'!F110+'MSI-Y'!H110+'MSI-Y'!J110+'MSI-Y'!L110</f>
        <v>17.347100206009543</v>
      </c>
      <c r="F65" s="25">
        <f>'MSI-Y'!C110+'MSI-Y'!E110+'MSI-Y'!G110+'MSI-Y'!I110+'MSI-Y'!K110+'MSI-Y'!M110</f>
        <v>15.792283440456371</v>
      </c>
      <c r="G65" s="13"/>
      <c r="H65" s="13"/>
      <c r="I65" s="13"/>
      <c r="J65" s="13"/>
      <c r="K65" s="13"/>
      <c r="L65" s="13"/>
      <c r="M65" s="13"/>
      <c r="N65" s="13"/>
      <c r="O65" s="13"/>
    </row>
    <row r="66" spans="4:15" ht="18">
      <c r="D66" s="38">
        <v>62</v>
      </c>
      <c r="E66" s="25">
        <f>'MSI-Y'!B111+'MSI-Y'!D111+'MSI-Y'!F111+'MSI-Y'!H111+'MSI-Y'!J111+'MSI-Y'!L111</f>
        <v>22.759714393740747</v>
      </c>
      <c r="F66" s="25">
        <f>'MSI-Y'!C111+'MSI-Y'!E111+'MSI-Y'!G111+'MSI-Y'!I111+'MSI-Y'!K111+'MSI-Y'!M111</f>
        <v>19.88755476122926</v>
      </c>
      <c r="G66" s="13"/>
      <c r="H66" s="13"/>
      <c r="I66" s="13"/>
      <c r="J66" s="13"/>
      <c r="K66" s="13"/>
      <c r="L66" s="13"/>
      <c r="M66" s="13"/>
      <c r="N66" s="13"/>
      <c r="O66" s="13"/>
    </row>
    <row r="67" spans="4:15" ht="18">
      <c r="D67" s="38">
        <v>63</v>
      </c>
      <c r="E67" s="25">
        <f>'MSI-Y'!B112+'MSI-Y'!D112+'MSI-Y'!F112+'MSI-Y'!H112+'MSI-Y'!J112+'MSI-Y'!L112</f>
        <v>12.070747071835592</v>
      </c>
      <c r="F67" s="25">
        <f>'MSI-Y'!C112+'MSI-Y'!E112+'MSI-Y'!G112+'MSI-Y'!I112+'MSI-Y'!K112+'MSI-Y'!M112</f>
        <v>16.48756460645246</v>
      </c>
      <c r="G67" s="13"/>
      <c r="H67" s="13"/>
      <c r="I67" s="13"/>
      <c r="J67" s="13"/>
      <c r="K67" s="13"/>
      <c r="L67" s="13"/>
      <c r="M67" s="13"/>
      <c r="N67" s="13"/>
      <c r="O67" s="13"/>
    </row>
    <row r="68" spans="4:15" ht="18">
      <c r="D68" s="38">
        <v>64</v>
      </c>
      <c r="E68" s="25">
        <f>'MSI-Y'!B113+'MSI-Y'!D113+'MSI-Y'!F113+'MSI-Y'!H113+'MSI-Y'!J113+'MSI-Y'!L113</f>
        <v>13.489482189906619</v>
      </c>
      <c r="F68" s="25">
        <f>'MSI-Y'!C113+'MSI-Y'!E113+'MSI-Y'!G113+'MSI-Y'!I113+'MSI-Y'!K113+'MSI-Y'!M113</f>
        <v>16.345013479939098</v>
      </c>
      <c r="G68" s="13"/>
      <c r="H68" s="13"/>
      <c r="I68" s="13"/>
      <c r="J68" s="13"/>
      <c r="K68" s="13"/>
      <c r="L68" s="13"/>
      <c r="M68" s="13"/>
      <c r="N68" s="13"/>
      <c r="O68" s="13"/>
    </row>
    <row r="69" spans="4:15" ht="18">
      <c r="D69" s="38">
        <v>65</v>
      </c>
      <c r="E69" s="25">
        <f>'MSI-Y'!B114+'MSI-Y'!D114+'MSI-Y'!F114+'MSI-Y'!H114+'MSI-Y'!J114+'MSI-Y'!L114</f>
        <v>12.070747071835592</v>
      </c>
      <c r="F69" s="25">
        <f>'MSI-Y'!C114+'MSI-Y'!E114+'MSI-Y'!G114+'MSI-Y'!I114+'MSI-Y'!K114+'MSI-Y'!M114</f>
        <v>15.469997293997215</v>
      </c>
      <c r="G69" s="13"/>
      <c r="H69" s="13"/>
      <c r="I69" s="13"/>
      <c r="J69" s="13"/>
      <c r="K69" s="13"/>
      <c r="L69" s="13"/>
      <c r="M69" s="13"/>
      <c r="N69" s="13"/>
      <c r="O69" s="13"/>
    </row>
    <row r="70" spans="4:15" ht="18">
      <c r="D70" s="38">
        <v>66</v>
      </c>
      <c r="E70" s="25">
        <f>'MSI-Y'!B115+'MSI-Y'!D115+'MSI-Y'!F115+'MSI-Y'!H115+'MSI-Y'!J115+'MSI-Y'!L115</f>
        <v>20.106920429974675</v>
      </c>
      <c r="F70" s="25">
        <f>'MSI-Y'!C115+'MSI-Y'!E115+'MSI-Y'!G115+'MSI-Y'!I115+'MSI-Y'!K115+'MSI-Y'!M115</f>
        <v>18.23866807441904</v>
      </c>
      <c r="G70" s="13"/>
      <c r="H70" s="13"/>
      <c r="I70" s="13"/>
      <c r="J70" s="13"/>
      <c r="K70" s="13"/>
      <c r="L70" s="13"/>
      <c r="M70" s="13"/>
      <c r="N70" s="13"/>
      <c r="O70" s="13"/>
    </row>
    <row r="71" spans="4:15" ht="18">
      <c r="D71" s="38">
        <v>67</v>
      </c>
      <c r="E71" s="25">
        <f>'MSI-Y'!B116+'MSI-Y'!D116+'MSI-Y'!F116+'MSI-Y'!H116+'MSI-Y'!J116+'MSI-Y'!L116</f>
        <v>18.76583532408057</v>
      </c>
      <c r="F71" s="25">
        <f>'MSI-Y'!C116+'MSI-Y'!E116+'MSI-Y'!G116+'MSI-Y'!I116+'MSI-Y'!K116+'MSI-Y'!M116</f>
        <v>18.196330347907157</v>
      </c>
      <c r="G71" s="13"/>
      <c r="H71" s="13"/>
      <c r="I71" s="13"/>
      <c r="J71" s="13"/>
      <c r="K71" s="13"/>
      <c r="L71" s="13"/>
      <c r="M71" s="13"/>
      <c r="N71" s="13"/>
      <c r="O71" s="13"/>
    </row>
    <row r="72" spans="4:15" ht="18">
      <c r="D72" s="38">
        <v>68</v>
      </c>
      <c r="E72" s="25">
        <f>'MSI-Y'!B117+'MSI-Y'!D117+'MSI-Y'!F117+'MSI-Y'!H117+'MSI-Y'!J117+'MSI-Y'!L117</f>
        <v>18.76583532408057</v>
      </c>
      <c r="F72" s="25">
        <f>'MSI-Y'!C117+'MSI-Y'!E117+'MSI-Y'!G117+'MSI-Y'!I117+'MSI-Y'!K117+'MSI-Y'!M117</f>
        <v>19.213897660362406</v>
      </c>
      <c r="G72" s="13"/>
      <c r="H72" s="13"/>
      <c r="I72" s="13"/>
      <c r="J72" s="13"/>
      <c r="K72" s="13"/>
      <c r="L72" s="13"/>
      <c r="M72" s="13"/>
      <c r="N72" s="13"/>
      <c r="O72" s="13"/>
    </row>
    <row r="73" spans="4:15" ht="18">
      <c r="D73" s="38">
        <v>69</v>
      </c>
      <c r="E73" s="25">
        <f>'MSI-Y'!B118+'MSI-Y'!D118+'MSI-Y'!F118+'MSI-Y'!H118+'MSI-Y'!J118+'MSI-Y'!L118</f>
        <v>13.489482189906619</v>
      </c>
      <c r="F73" s="25">
        <f>'MSI-Y'!C118+'MSI-Y'!E118+'MSI-Y'!G118+'MSI-Y'!I118+'MSI-Y'!K118+'MSI-Y'!M118</f>
        <v>17.97189896503391</v>
      </c>
      <c r="G73" s="13"/>
      <c r="H73" s="13"/>
      <c r="I73" s="13"/>
      <c r="J73" s="13"/>
      <c r="K73" s="13"/>
      <c r="L73" s="13"/>
      <c r="M73" s="13"/>
      <c r="N73" s="13"/>
      <c r="O73" s="13"/>
    </row>
    <row r="74" spans="4:15" ht="18">
      <c r="D74" s="38">
        <v>70</v>
      </c>
      <c r="E74" s="25">
        <f>'MSI-Y'!B119+'MSI-Y'!D119+'MSI-Y'!F119+'MSI-Y'!H119+'MSI-Y'!J119+'MSI-Y'!L119</f>
        <v>20.03912079973421</v>
      </c>
      <c r="F74" s="25">
        <f>'MSI-Y'!C119+'MSI-Y'!E119+'MSI-Y'!G119+'MSI-Y'!I119+'MSI-Y'!K119+'MSI-Y'!M119</f>
        <v>20.549348757170158</v>
      </c>
      <c r="G74" s="13"/>
      <c r="H74" s="13"/>
      <c r="I74" s="13"/>
      <c r="J74" s="13"/>
      <c r="K74" s="13"/>
      <c r="L74" s="13"/>
      <c r="M74" s="13"/>
      <c r="N74" s="13"/>
      <c r="O74" s="13"/>
    </row>
    <row r="75" spans="4:15" ht="18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4:15" ht="18">
      <c r="D76" s="44" t="s">
        <v>9</v>
      </c>
      <c r="E76" s="45"/>
      <c r="F76" s="45"/>
      <c r="G76" s="45"/>
      <c r="H76" s="45"/>
      <c r="I76" s="46"/>
      <c r="J76" s="46"/>
      <c r="K76" s="46"/>
      <c r="L76" s="46"/>
      <c r="M76" s="46"/>
      <c r="N76" s="13"/>
      <c r="O76" s="13"/>
    </row>
    <row r="77" spans="4:15" ht="18.75">
      <c r="D77" s="45" t="s">
        <v>44</v>
      </c>
      <c r="E77" s="45"/>
      <c r="F77" s="45"/>
      <c r="G77" s="45"/>
      <c r="H77" s="45"/>
      <c r="I77" s="46"/>
      <c r="J77" s="46"/>
      <c r="K77" s="46"/>
      <c r="L77" s="46"/>
      <c r="M77" s="46"/>
      <c r="N77" s="13"/>
      <c r="O77" s="13"/>
    </row>
    <row r="78" spans="4:15" ht="18.75">
      <c r="D78" s="47"/>
      <c r="E78" s="47"/>
      <c r="F78" s="47"/>
      <c r="G78" s="47"/>
      <c r="H78" s="47"/>
      <c r="I78" s="46"/>
      <c r="J78" s="46"/>
      <c r="K78" s="46"/>
      <c r="L78" s="46"/>
      <c r="M78" s="46"/>
      <c r="N78" s="13"/>
      <c r="O78" s="13"/>
    </row>
    <row r="79" spans="4:15" ht="18.75">
      <c r="D79" s="47"/>
      <c r="E79" s="48" t="s">
        <v>25</v>
      </c>
      <c r="F79" s="48"/>
      <c r="G79" s="47"/>
      <c r="H79" s="47"/>
      <c r="I79" s="46"/>
      <c r="J79" s="46"/>
      <c r="K79" s="46"/>
      <c r="L79" s="46"/>
      <c r="M79" s="46"/>
      <c r="N79" s="13"/>
      <c r="O79" s="13"/>
    </row>
    <row r="80" spans="4:15" ht="21">
      <c r="D80" s="49" t="s">
        <v>10</v>
      </c>
      <c r="E80" s="50" t="s">
        <v>38</v>
      </c>
      <c r="F80" s="51"/>
      <c r="G80" s="52"/>
      <c r="H80" s="53"/>
      <c r="I80" s="54" t="s">
        <v>39</v>
      </c>
      <c r="J80" s="55">
        <f>CORREL(E5:E74,F5:F74)</f>
        <v>0.6431761735577942</v>
      </c>
      <c r="K80" s="46"/>
      <c r="L80" s="46"/>
      <c r="M80" s="46"/>
      <c r="N80" s="13"/>
      <c r="O80" s="13"/>
    </row>
    <row r="81" spans="4:15" ht="21">
      <c r="D81" s="49" t="s">
        <v>11</v>
      </c>
      <c r="E81" s="50" t="s">
        <v>40</v>
      </c>
      <c r="F81" s="51"/>
      <c r="G81" s="52"/>
      <c r="H81" s="53"/>
      <c r="I81" s="54" t="s">
        <v>41</v>
      </c>
      <c r="J81" s="56">
        <f>(2*J80)/(1+J80)</f>
        <v>0.7828450581354199</v>
      </c>
      <c r="K81" s="46"/>
      <c r="L81" s="46"/>
      <c r="M81" s="46"/>
      <c r="N81" s="13"/>
      <c r="O81" s="13"/>
    </row>
    <row r="82" spans="4:15" ht="21">
      <c r="D82" s="46"/>
      <c r="E82" s="46"/>
      <c r="F82" s="46"/>
      <c r="G82" s="46"/>
      <c r="H82" s="46"/>
      <c r="I82" s="57" t="s">
        <v>42</v>
      </c>
      <c r="J82" s="55">
        <f>J80*(68/(1-J80^2))^0.5</f>
        <v>6.926525165547093</v>
      </c>
      <c r="K82" s="58" t="s">
        <v>12</v>
      </c>
      <c r="L82" s="59" t="s">
        <v>43</v>
      </c>
      <c r="M82" s="55">
        <v>1.9955</v>
      </c>
      <c r="N82" s="13"/>
      <c r="O82" s="13"/>
    </row>
    <row r="83" spans="4:15" ht="18">
      <c r="D83" s="46"/>
      <c r="E83" s="46"/>
      <c r="F83" s="46"/>
      <c r="G83" s="46"/>
      <c r="H83" s="48" t="s">
        <v>13</v>
      </c>
      <c r="I83" s="60"/>
      <c r="J83" s="61" t="s">
        <v>14</v>
      </c>
      <c r="K83" s="46"/>
      <c r="L83" s="46"/>
      <c r="M83" s="46"/>
      <c r="N83" s="13"/>
      <c r="O83" s="13"/>
    </row>
    <row r="84" spans="4:15" ht="18.75">
      <c r="D84" s="46"/>
      <c r="E84" s="46"/>
      <c r="F84" s="47"/>
      <c r="G84" s="46"/>
      <c r="H84" s="48" t="s">
        <v>15</v>
      </c>
      <c r="I84" s="60"/>
      <c r="J84" s="62" t="s">
        <v>16</v>
      </c>
      <c r="K84" s="46"/>
      <c r="L84" s="46"/>
      <c r="M84" s="46"/>
      <c r="N84" s="13"/>
      <c r="O84" s="13"/>
    </row>
    <row r="85" spans="4:15" ht="18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</sheetData>
  <sheetProtection/>
  <printOptions horizontalCentered="1"/>
  <pageMargins left="1" right="0.25" top="0.75" bottom="0.25" header="0" footer="0"/>
  <pageSetup horizontalDpi="300" verticalDpi="3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Universitas Komputer Indonesia</cp:lastModifiedBy>
  <cp:lastPrinted>2004-09-17T11:42:25Z</cp:lastPrinted>
  <dcterms:created xsi:type="dcterms:W3CDTF">2004-06-15T00:53:40Z</dcterms:created>
  <dcterms:modified xsi:type="dcterms:W3CDTF">2010-05-24T10:57:39Z</dcterms:modified>
  <cp:category/>
  <cp:version/>
  <cp:contentType/>
  <cp:contentStatus/>
</cp:coreProperties>
</file>