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339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6" i="1" l="1"/>
  <c r="H15" i="1"/>
  <c r="H14" i="1"/>
  <c r="H12" i="1"/>
  <c r="H11" i="1"/>
  <c r="H5" i="1"/>
  <c r="C17" i="1"/>
  <c r="C21" i="1" s="1"/>
  <c r="B17" i="1"/>
  <c r="B21" i="1" s="1"/>
  <c r="C11" i="1"/>
  <c r="C8" i="1"/>
  <c r="C12" i="1" s="1"/>
  <c r="B11" i="1"/>
  <c r="B8" i="1"/>
  <c r="B12" i="1" s="1"/>
</calcChain>
</file>

<file path=xl/sharedStrings.xml><?xml version="1.0" encoding="utf-8"?>
<sst xmlns="http://schemas.openxmlformats.org/spreadsheetml/2006/main" count="35" uniqueCount="35">
  <si>
    <t>Neraca PT. Pratama</t>
  </si>
  <si>
    <t>Keterangan</t>
  </si>
  <si>
    <t>31-12-08</t>
  </si>
  <si>
    <t>31-12-09</t>
  </si>
  <si>
    <t>Kas</t>
  </si>
  <si>
    <t>Efek</t>
  </si>
  <si>
    <t>Piutang Dagang</t>
  </si>
  <si>
    <t>Persediaan</t>
  </si>
  <si>
    <t>Total AL</t>
  </si>
  <si>
    <t>Aktiva Tetap</t>
  </si>
  <si>
    <t>Akum.Peny</t>
  </si>
  <si>
    <t>Aktiva Tetap Netto</t>
  </si>
  <si>
    <t>Total Aktiva</t>
  </si>
  <si>
    <t>Hutang Dagang</t>
  </si>
  <si>
    <t>Hutang wesel</t>
  </si>
  <si>
    <t>Hutang bank</t>
  </si>
  <si>
    <t>Total HL</t>
  </si>
  <si>
    <t>hutang jk.pjg</t>
  </si>
  <si>
    <t>modal saham (200lbr)</t>
  </si>
  <si>
    <t>laba ditahan</t>
  </si>
  <si>
    <t xml:space="preserve">Total Passiva </t>
  </si>
  <si>
    <t>Laporan Laba/Rugi PT. Pratama</t>
  </si>
  <si>
    <t>Penjualan</t>
  </si>
  <si>
    <t>HPP</t>
  </si>
  <si>
    <t>Laba Kotor</t>
  </si>
  <si>
    <t>Biaya Operasi</t>
  </si>
  <si>
    <t>Biaya Penjualan</t>
  </si>
  <si>
    <t>Biaya Adm&amp;umum</t>
  </si>
  <si>
    <t>Pembayaran Lease</t>
  </si>
  <si>
    <t>Biaya Lain-lain</t>
  </si>
  <si>
    <t>laba operasi (EBIT)</t>
  </si>
  <si>
    <t>bunga</t>
  </si>
  <si>
    <t>laba sebelum pajak (EBT)</t>
  </si>
  <si>
    <t>pajak 40%</t>
  </si>
  <si>
    <t>Laba setelah pajak (EAT)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</si>
</sst>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13" sqref="D13"/>
    </sheetView>
  </sheetViews>
  <sheetFormatPr defaultRowHeight="15" x14ac:dyDescent="0.25"/>
  <cols>
    <col min="1" max="1" width="19.7109375" customWidth="1"/>
    <col min="6" max="6" width="23.5703125" customWidth="1"/>
    <col min="7" max="7" width="8.7109375" customWidth="1"/>
  </cols>
  <sheetData>
    <row r="1" spans="1:8" x14ac:dyDescent="0.25">
      <c r="A1" t="s">
        <v>0</v>
      </c>
      <c r="F1" t="s">
        <v>21</v>
      </c>
    </row>
    <row r="3" spans="1:8" x14ac:dyDescent="0.25">
      <c r="A3" t="s">
        <v>1</v>
      </c>
      <c r="B3" t="s">
        <v>2</v>
      </c>
      <c r="C3" t="s">
        <v>3</v>
      </c>
      <c r="F3" t="s">
        <v>22</v>
      </c>
      <c r="H3">
        <v>600000</v>
      </c>
    </row>
    <row r="4" spans="1:8" x14ac:dyDescent="0.25">
      <c r="A4" t="s">
        <v>4</v>
      </c>
      <c r="B4">
        <v>10400</v>
      </c>
      <c r="C4">
        <v>10000</v>
      </c>
      <c r="F4" t="s">
        <v>23</v>
      </c>
      <c r="H4">
        <v>511000</v>
      </c>
    </row>
    <row r="5" spans="1:8" x14ac:dyDescent="0.25">
      <c r="A5" t="s">
        <v>5</v>
      </c>
      <c r="B5">
        <v>35000</v>
      </c>
      <c r="C5">
        <v>30000</v>
      </c>
      <c r="F5" s="1" t="s">
        <v>24</v>
      </c>
      <c r="G5" s="1"/>
      <c r="H5">
        <f>H3-H4</f>
        <v>89000</v>
      </c>
    </row>
    <row r="6" spans="1:8" x14ac:dyDescent="0.25">
      <c r="A6" t="s">
        <v>6</v>
      </c>
      <c r="B6">
        <v>50000</v>
      </c>
      <c r="C6">
        <v>40000</v>
      </c>
      <c r="F6" t="s">
        <v>25</v>
      </c>
    </row>
    <row r="7" spans="1:8" x14ac:dyDescent="0.25">
      <c r="A7" t="s">
        <v>7</v>
      </c>
      <c r="B7">
        <v>71000</v>
      </c>
      <c r="C7">
        <v>60000</v>
      </c>
      <c r="F7" s="4" t="s">
        <v>26</v>
      </c>
      <c r="G7" s="4">
        <v>4400</v>
      </c>
    </row>
    <row r="8" spans="1:8" x14ac:dyDescent="0.25">
      <c r="A8" s="3" t="s">
        <v>8</v>
      </c>
      <c r="B8" s="2">
        <f>SUM(B4:B7)</f>
        <v>166400</v>
      </c>
      <c r="C8" s="2">
        <f>SUM(C4:C7)</f>
        <v>140000</v>
      </c>
      <c r="F8" s="4" t="s">
        <v>27</v>
      </c>
      <c r="G8" s="4">
        <v>8000</v>
      </c>
    </row>
    <row r="9" spans="1:8" x14ac:dyDescent="0.25">
      <c r="A9" t="s">
        <v>9</v>
      </c>
      <c r="B9">
        <v>322000</v>
      </c>
      <c r="C9">
        <v>360000</v>
      </c>
      <c r="F9" s="4" t="s">
        <v>28</v>
      </c>
      <c r="G9" s="4">
        <v>5600</v>
      </c>
    </row>
    <row r="10" spans="1:8" x14ac:dyDescent="0.25">
      <c r="A10" t="s">
        <v>10</v>
      </c>
      <c r="B10">
        <v>-80000</v>
      </c>
      <c r="C10">
        <v>-100000</v>
      </c>
      <c r="F10" s="4" t="s">
        <v>29</v>
      </c>
      <c r="G10" s="4">
        <v>20000</v>
      </c>
    </row>
    <row r="11" spans="1:8" x14ac:dyDescent="0.25">
      <c r="A11" s="1" t="s">
        <v>11</v>
      </c>
      <c r="B11">
        <f>SUM(B9:B10)</f>
        <v>242000</v>
      </c>
      <c r="C11">
        <f>SUM(C9:C10)</f>
        <v>260000</v>
      </c>
      <c r="H11">
        <f>SUM(G7:G10)</f>
        <v>38000</v>
      </c>
    </row>
    <row r="12" spans="1:8" x14ac:dyDescent="0.25">
      <c r="A12" s="3" t="s">
        <v>12</v>
      </c>
      <c r="B12" s="2">
        <f>B8+B11</f>
        <v>408400</v>
      </c>
      <c r="C12" s="2">
        <f>C8+C11</f>
        <v>400000</v>
      </c>
      <c r="F12" s="1" t="s">
        <v>30</v>
      </c>
      <c r="H12">
        <f>H5-H11</f>
        <v>51000</v>
      </c>
    </row>
    <row r="13" spans="1:8" x14ac:dyDescent="0.25">
      <c r="F13" s="5" t="s">
        <v>31</v>
      </c>
      <c r="H13">
        <v>11000</v>
      </c>
    </row>
    <row r="14" spans="1:8" x14ac:dyDescent="0.25">
      <c r="A14" t="s">
        <v>13</v>
      </c>
      <c r="B14">
        <v>19400</v>
      </c>
      <c r="C14">
        <v>14000</v>
      </c>
      <c r="F14" s="1" t="s">
        <v>32</v>
      </c>
      <c r="H14">
        <f>H12-H13</f>
        <v>40000</v>
      </c>
    </row>
    <row r="15" spans="1:8" x14ac:dyDescent="0.25">
      <c r="A15" t="s">
        <v>14</v>
      </c>
      <c r="B15">
        <v>22000</v>
      </c>
      <c r="C15">
        <v>20000</v>
      </c>
      <c r="F15" s="5" t="s">
        <v>33</v>
      </c>
      <c r="H15">
        <f>40%*H14</f>
        <v>16000</v>
      </c>
    </row>
    <row r="16" spans="1:8" x14ac:dyDescent="0.25">
      <c r="A16" t="s">
        <v>15</v>
      </c>
      <c r="B16">
        <v>27000</v>
      </c>
      <c r="C16">
        <v>26000</v>
      </c>
      <c r="F16" s="1" t="s">
        <v>34</v>
      </c>
      <c r="H16">
        <f>H14-H15</f>
        <v>24000</v>
      </c>
    </row>
    <row r="17" spans="1:3" x14ac:dyDescent="0.25">
      <c r="A17" s="3" t="s">
        <v>16</v>
      </c>
      <c r="B17" s="2">
        <f>SUM(B14:B16)</f>
        <v>68400</v>
      </c>
      <c r="C17" s="2">
        <f>SUM(C14:C16)</f>
        <v>60000</v>
      </c>
    </row>
    <row r="18" spans="1:3" x14ac:dyDescent="0.25">
      <c r="A18" s="2" t="s">
        <v>17</v>
      </c>
      <c r="B18" s="2">
        <v>144000</v>
      </c>
      <c r="C18" s="2">
        <v>140000</v>
      </c>
    </row>
    <row r="19" spans="1:3" x14ac:dyDescent="0.25">
      <c r="A19" t="s">
        <v>18</v>
      </c>
      <c r="B19">
        <v>120000</v>
      </c>
      <c r="C19">
        <v>120000</v>
      </c>
    </row>
    <row r="20" spans="1:3" x14ac:dyDescent="0.25">
      <c r="A20" t="s">
        <v>19</v>
      </c>
      <c r="B20">
        <v>76000</v>
      </c>
      <c r="C20">
        <v>80000</v>
      </c>
    </row>
    <row r="21" spans="1:3" x14ac:dyDescent="0.25">
      <c r="A21" s="3" t="s">
        <v>20</v>
      </c>
      <c r="B21" s="2">
        <f>B17+B18+B19+B20</f>
        <v>408400</v>
      </c>
      <c r="C21" s="2">
        <f>C17+C18+C19+C20</f>
        <v>400000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windy</dc:creator>
  <cp:lastModifiedBy>windy</cp:lastModifiedBy>
  <dcterms:created xsi:type="dcterms:W3CDTF">2010-10-15T02:48:32Z</dcterms:created>
  <dcterms:modified xsi:type="dcterms:W3CDTF">2010-10-15T03:50:44Z</dcterms:modified>
</cp:coreProperties>
</file>