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445" activeTab="2"/>
  </bookViews>
  <sheets>
    <sheet name="is 20" sheetId="1" r:id="rId1"/>
    <sheet name="is 21" sheetId="2" r:id="rId2"/>
    <sheet name="is 22" sheetId="3" r:id="rId3"/>
    <sheet name="is ngulang" sheetId="4" r:id="rId4"/>
  </sheets>
  <calcPr calcId="144525"/>
</workbook>
</file>

<file path=xl/calcChain.xml><?xml version="1.0" encoding="utf-8"?>
<calcChain xmlns="http://schemas.openxmlformats.org/spreadsheetml/2006/main">
  <c r="L12" i="3" l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11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1" i="4"/>
  <c r="L11" i="4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</calcChain>
</file>

<file path=xl/sharedStrings.xml><?xml version="1.0" encoding="utf-8"?>
<sst xmlns="http://schemas.openxmlformats.org/spreadsheetml/2006/main" count="376" uniqueCount="170">
  <si>
    <t>DAFTAR NILAI AKHIR</t>
  </si>
  <si>
    <t>KODE MK</t>
  </si>
  <si>
    <t>IS38479</t>
  </si>
  <si>
    <t>PRODI / JENJANG</t>
  </si>
  <si>
    <t>MANAJEMEN INFORMATIKA</t>
  </si>
  <si>
    <t>S1</t>
  </si>
  <si>
    <t>MATA KULIAH</t>
  </si>
  <si>
    <t>Analisis Kinerja Sistem Informasi</t>
  </si>
  <si>
    <t>KELAS / FAKULTAS</t>
  </si>
  <si>
    <t>IS-20</t>
  </si>
  <si>
    <t>TEKNIK DAN ILMU KOMPUTER</t>
  </si>
  <si>
    <t>NIP / NIDN</t>
  </si>
  <si>
    <t>41277026012 / 0411087902</t>
  </si>
  <si>
    <t>HARI / JAM / RUANG</t>
  </si>
  <si>
    <t>Rabu</t>
  </si>
  <si>
    <t>07.45 - 10.00</t>
  </si>
  <si>
    <t>R4404</t>
  </si>
  <si>
    <t>DOSEN</t>
  </si>
  <si>
    <t>Imelda Pangaribuan, M.T.</t>
  </si>
  <si>
    <t>SMT / TH. AKADEMIK</t>
  </si>
  <si>
    <t>GENAP</t>
  </si>
  <si>
    <t>2015/2016</t>
  </si>
  <si>
    <t>NO</t>
  </si>
  <si>
    <t>NIM &amp; NAMA MAHASISWA</t>
  </si>
  <si>
    <t>SMT</t>
  </si>
  <si>
    <t>KEHADIRAN</t>
  </si>
  <si>
    <t>TUGAS / QUIS</t>
  </si>
  <si>
    <t>UTS</t>
  </si>
  <si>
    <t>UAS</t>
  </si>
  <si>
    <t>NILAI</t>
  </si>
  <si>
    <t>INDEX</t>
  </si>
  <si>
    <t>I</t>
  </si>
  <si>
    <t>II</t>
  </si>
  <si>
    <t>III</t>
  </si>
  <si>
    <t>AKHIR</t>
  </si>
  <si>
    <t>SITI ROBIAH</t>
  </si>
  <si>
    <t>XII</t>
  </si>
  <si>
    <t>FAIZAL RAHMAN</t>
  </si>
  <si>
    <t>X</t>
  </si>
  <si>
    <t>MUHAMMAD FARIS</t>
  </si>
  <si>
    <t>VIII</t>
  </si>
  <si>
    <t>CAHYANA ENDANG SUHERMAN</t>
  </si>
  <si>
    <t>ASEL MOCHAMAD LUTHFI</t>
  </si>
  <si>
    <t>RESTU HAIDIR SUSANDI</t>
  </si>
  <si>
    <t>DANNY TRI NURHADI</t>
  </si>
  <si>
    <t>FAISAL HIDAYATTULLAH</t>
  </si>
  <si>
    <t>SATYA HANDY PRATAMA</t>
  </si>
  <si>
    <t>MOHAMAD RIZKI ISMAIL</t>
  </si>
  <si>
    <t>SITI NURJANAH</t>
  </si>
  <si>
    <t>MUHAMMAD MUTTAQIIN</t>
  </si>
  <si>
    <t>INDRI LINGGA PERTIWI</t>
  </si>
  <si>
    <t>FAYSAL YOGI SETIAWAN</t>
  </si>
  <si>
    <t>MOCHAMMAD ICHSAN RIFAI</t>
  </si>
  <si>
    <t>FAJAR CIPTA NUGRAHA</t>
  </si>
  <si>
    <t>IDHAM NUR ADZANI</t>
  </si>
  <si>
    <t>EDWIN MARTADINATA</t>
  </si>
  <si>
    <t>REZA HARDY PRATAMA</t>
  </si>
  <si>
    <t>EVRIE DWI PERMANA</t>
  </si>
  <si>
    <t>FAUZI SAEPUL QOMAR</t>
  </si>
  <si>
    <t>MUHAMMAD IRSYAD</t>
  </si>
  <si>
    <t>MOCH NOOR AKBAR</t>
  </si>
  <si>
    <t>ROMIE AGUNG NUGRAHA</t>
  </si>
  <si>
    <t>ASEP IMAN SOLIHIN</t>
  </si>
  <si>
    <t>YUDDI JUHANSSON</t>
  </si>
  <si>
    <t>CHANDRA PRASETYA GUNAWAN</t>
  </si>
  <si>
    <t>ABDUL HOLIK</t>
  </si>
  <si>
    <t>DICKY HADIANA</t>
  </si>
  <si>
    <t>ALIF FACHREZY EL MADANI</t>
  </si>
  <si>
    <t>ROLAND AFRIANTO</t>
  </si>
  <si>
    <t>FAJRIN RIZA MAULANA</t>
  </si>
  <si>
    <t>LAODE MUH FADEL RIZKY R</t>
  </si>
  <si>
    <t>SHAKESFRAN MOLATUR SILABAN</t>
  </si>
  <si>
    <t>MUHAMMAD AKBAR JIWANDARU</t>
  </si>
  <si>
    <t>KUSYANDI PARHAN</t>
  </si>
  <si>
    <t>CHIKAL DEDEN SHABIR</t>
  </si>
  <si>
    <t>DONI ILHAM P</t>
  </si>
  <si>
    <t>KEVIN ALJAUSA</t>
  </si>
  <si>
    <t>ADINDA PUSPARINA</t>
  </si>
  <si>
    <t>RIASTRI HERLIANA</t>
  </si>
  <si>
    <t>KIKI HAKIKI HARYADI</t>
  </si>
  <si>
    <t>VI</t>
  </si>
  <si>
    <t>DEVI ROHANI PARDOSI</t>
  </si>
  <si>
    <t>IV</t>
  </si>
  <si>
    <t>IS35471</t>
  </si>
  <si>
    <t>Manajemen Sistem Informasi</t>
  </si>
  <si>
    <t>ngulang MSI</t>
  </si>
  <si>
    <t>Selasa</t>
  </si>
  <si>
    <t>13.00 - 15.15</t>
  </si>
  <si>
    <t>R606</t>
  </si>
  <si>
    <t>AGUS KURNAEDI</t>
  </si>
  <si>
    <t>IS-21</t>
  </si>
  <si>
    <t>11.30 - 13.45</t>
  </si>
  <si>
    <t>R5102</t>
  </si>
  <si>
    <t>RIKY SOFIAN HIDAYAT</t>
  </si>
  <si>
    <t>RACHMAT ARIFAN</t>
  </si>
  <si>
    <t>DADE ABDUL HARIS</t>
  </si>
  <si>
    <t>MIRSA FITRI YANI</t>
  </si>
  <si>
    <t>ABDULLAH ATTAQIY</t>
  </si>
  <si>
    <t>DONA ALDIAN</t>
  </si>
  <si>
    <t>FEBRIAN BADIA RAJA</t>
  </si>
  <si>
    <t>RATON WIRO SAMUDRO</t>
  </si>
  <si>
    <t>ITA DEVITA</t>
  </si>
  <si>
    <t>LAVINA FRAVIA</t>
  </si>
  <si>
    <t>MOHAMAD RIZAL SUGANDA</t>
  </si>
  <si>
    <t>SARMA BR MALAU</t>
  </si>
  <si>
    <t>DERIE DHESTIANA</t>
  </si>
  <si>
    <t>MERRY CHRISTIN D NAFURBENAN</t>
  </si>
  <si>
    <t>RISKA RAHMAYANI M</t>
  </si>
  <si>
    <t>YUDA OKTAGANDANA</t>
  </si>
  <si>
    <t>HOSEA ANUGERAH</t>
  </si>
  <si>
    <t>KEVIN ANDREAN</t>
  </si>
  <si>
    <t>BAGAS PRABU SATRIOAJI D M</t>
  </si>
  <si>
    <t>RIFKI NUR ARDY S M I</t>
  </si>
  <si>
    <t>FAIAR SETIAWAN</t>
  </si>
  <si>
    <t>FIRMAN NURDIANSYAH</t>
  </si>
  <si>
    <t>RIZQI ADHA PUTRA</t>
  </si>
  <si>
    <t>SETIAWAN RAMDHAN</t>
  </si>
  <si>
    <t>SHEHBY TASBIH MR</t>
  </si>
  <si>
    <t>ADITYA FITRAH FAUZI</t>
  </si>
  <si>
    <t>MUHAMMAD FIRDIADI</t>
  </si>
  <si>
    <t>REFI JOHANERLANDI MAMONTO</t>
  </si>
  <si>
    <t>SUGANDI SURYA HOLIQ</t>
  </si>
  <si>
    <t>DINI SEPTIYANTI</t>
  </si>
  <si>
    <t>ABDUL RAHMAN</t>
  </si>
  <si>
    <t>MUHAMMAD RUBBY RAMADHAN</t>
  </si>
  <si>
    <t>IS-22</t>
  </si>
  <si>
    <t>Kamis</t>
  </si>
  <si>
    <t>SATIAHADI</t>
  </si>
  <si>
    <t>XIV</t>
  </si>
  <si>
    <t>HIDZRIYAN HAASA</t>
  </si>
  <si>
    <t>TEGUH LESMANA</t>
  </si>
  <si>
    <t>IKA SARI</t>
  </si>
  <si>
    <t>RIFKA DEWI</t>
  </si>
  <si>
    <t>ZAHROTUL AZIZAH</t>
  </si>
  <si>
    <t>AGUNG SUJANA</t>
  </si>
  <si>
    <t>GERRY IRAWAN</t>
  </si>
  <si>
    <t>FAISAL FATHUL ROHMAN</t>
  </si>
  <si>
    <t>DIAN FITRIANA</t>
  </si>
  <si>
    <t>RIFKI FIRDAUS</t>
  </si>
  <si>
    <t>DENI SALIM</t>
  </si>
  <si>
    <t>IMMANUEL SETIAWAN P</t>
  </si>
  <si>
    <t>ARIS RIYANTO</t>
  </si>
  <si>
    <t>ARDYAN JACHA UTAMA</t>
  </si>
  <si>
    <t>GARRY ADAM HENDRA PUTRA</t>
  </si>
  <si>
    <t>MUHAMMAD EKI ASHRY</t>
  </si>
  <si>
    <t>AGUNG HERMANSYAH</t>
  </si>
  <si>
    <t>IRFAN DWI PUTRA</t>
  </si>
  <si>
    <t>YULI EKAWATI</t>
  </si>
  <si>
    <t>DIMAS ARDITYA P</t>
  </si>
  <si>
    <t>NOVIANA FRANSISCA</t>
  </si>
  <si>
    <t>KHOERUHMAN DANAHRI H</t>
  </si>
  <si>
    <t>SELLA HAFNI ZAHRA</t>
  </si>
  <si>
    <t>ANDANI PUTRA</t>
  </si>
  <si>
    <t>SANTI FITRIANI</t>
  </si>
  <si>
    <t>DIYANI NOPIYANTI</t>
  </si>
  <si>
    <t>IRAWAN</t>
  </si>
  <si>
    <t>LODRA MUHAMMAD MAGHRIBI</t>
  </si>
  <si>
    <t>MOCHAMAD TRYAWAN CAHYA NUGRAHA</t>
  </si>
  <si>
    <t>DIKY ACHMAD SOMANTRI</t>
  </si>
  <si>
    <t>AHMAD NAWI</t>
  </si>
  <si>
    <t>M REZA PURNAMA H</t>
  </si>
  <si>
    <t>PURI MARDIAN</t>
  </si>
  <si>
    <t>MOHAMAD ROHMAT</t>
  </si>
  <si>
    <t>MUHAMAD RAHMAN</t>
  </si>
  <si>
    <t>KRISTIANTO</t>
  </si>
  <si>
    <t>RIZALUL FIKRI</t>
  </si>
  <si>
    <t>RINA MAIDA</t>
  </si>
  <si>
    <t>IJA ISMAIL MUNANDAR</t>
  </si>
  <si>
    <t>DIMAS AVERIL</t>
  </si>
  <si>
    <t>KOMAR WAWAN GINANJAR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</si>
</sst>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0" xfId="0" applyFont="1" applyBorder="1" applyAlignment="1"/>
    <xf numFmtId="0" fontId="2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0" fillId="0" borderId="3" xfId="0" applyBorder="1" applyAlignment="1"/>
    <xf numFmtId="0" fontId="0" fillId="0" borderId="3" xfId="0" applyBorder="1" applyAlignment="1">
      <alignment horizontal="center"/>
    </xf>
  </cellXfs>
  <cellStyles count="2">
    <cellStyle name="Normal" xfId="0" builtinId="0"/>
    <cellStyle name="Normal_ABSENSI MH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4" workbookViewId="0">
      <selection activeCell="E8" sqref="E8:E9"/>
    </sheetView>
  </sheetViews>
  <sheetFormatPr defaultRowHeight="15" x14ac:dyDescent="0.25"/>
  <cols>
    <col min="1" max="1" width="5.5703125" customWidth="1"/>
    <col min="3" max="3" width="29" bestFit="1" customWidth="1"/>
  </cols>
  <sheetData>
    <row r="1" spans="1:1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D2" s="3"/>
      <c r="E2" s="4"/>
      <c r="F2" s="3"/>
      <c r="G2" s="2"/>
      <c r="H2" s="2"/>
      <c r="I2" s="2"/>
      <c r="J2" s="2"/>
      <c r="K2" s="2"/>
      <c r="L2" s="2"/>
    </row>
    <row r="3" spans="1:12" x14ac:dyDescent="0.25">
      <c r="A3" s="5" t="s">
        <v>1</v>
      </c>
      <c r="B3" s="6"/>
      <c r="C3" s="7" t="s">
        <v>2</v>
      </c>
      <c r="D3" s="8"/>
      <c r="E3" s="9" t="s">
        <v>3</v>
      </c>
      <c r="F3" s="10"/>
      <c r="G3" s="11" t="s">
        <v>4</v>
      </c>
      <c r="H3" s="12"/>
      <c r="I3" s="12"/>
      <c r="J3" s="13"/>
      <c r="K3" s="11" t="s">
        <v>5</v>
      </c>
      <c r="L3" s="13"/>
    </row>
    <row r="4" spans="1:12" x14ac:dyDescent="0.25">
      <c r="A4" s="5" t="s">
        <v>6</v>
      </c>
      <c r="B4" s="6"/>
      <c r="C4" s="7" t="s">
        <v>7</v>
      </c>
      <c r="D4" s="8"/>
      <c r="E4" s="9" t="s">
        <v>8</v>
      </c>
      <c r="F4" s="10"/>
      <c r="G4" s="11" t="s">
        <v>9</v>
      </c>
      <c r="H4" s="13"/>
      <c r="I4" s="11" t="s">
        <v>10</v>
      </c>
      <c r="J4" s="12"/>
      <c r="K4" s="12"/>
      <c r="L4" s="13"/>
    </row>
    <row r="5" spans="1:12" x14ac:dyDescent="0.25">
      <c r="A5" s="5" t="s">
        <v>11</v>
      </c>
      <c r="B5" s="6"/>
      <c r="C5" s="7" t="s">
        <v>12</v>
      </c>
      <c r="D5" s="8"/>
      <c r="E5" s="9" t="s">
        <v>13</v>
      </c>
      <c r="F5" s="10"/>
      <c r="G5" s="11" t="s">
        <v>14</v>
      </c>
      <c r="H5" s="13"/>
      <c r="I5" s="11" t="s">
        <v>15</v>
      </c>
      <c r="J5" s="13"/>
      <c r="K5" s="11" t="s">
        <v>16</v>
      </c>
      <c r="L5" s="13"/>
    </row>
    <row r="6" spans="1:12" x14ac:dyDescent="0.25">
      <c r="A6" s="5" t="s">
        <v>17</v>
      </c>
      <c r="B6" s="6"/>
      <c r="C6" s="7" t="s">
        <v>18</v>
      </c>
      <c r="D6" s="8"/>
      <c r="E6" s="9" t="s">
        <v>19</v>
      </c>
      <c r="F6" s="10"/>
      <c r="G6" s="11" t="s">
        <v>20</v>
      </c>
      <c r="H6" s="13"/>
      <c r="I6" s="11" t="s">
        <v>21</v>
      </c>
      <c r="J6" s="12"/>
      <c r="K6" s="12"/>
      <c r="L6" s="13"/>
    </row>
    <row r="7" spans="1:12" x14ac:dyDescent="0.25">
      <c r="A7" s="2"/>
      <c r="B7" s="2"/>
      <c r="D7" s="2"/>
      <c r="E7" s="14"/>
      <c r="F7" s="2"/>
      <c r="G7" s="2"/>
      <c r="H7" s="2"/>
      <c r="I7" s="2"/>
      <c r="J7" s="2"/>
      <c r="K7" s="2"/>
      <c r="L7" s="2"/>
    </row>
    <row r="8" spans="1:12" x14ac:dyDescent="0.25">
      <c r="A8" s="15" t="s">
        <v>22</v>
      </c>
      <c r="B8" s="16" t="s">
        <v>23</v>
      </c>
      <c r="C8" s="17"/>
      <c r="D8" s="15" t="s">
        <v>24</v>
      </c>
      <c r="E8" s="18" t="s">
        <v>25</v>
      </c>
      <c r="F8" s="19" t="s">
        <v>26</v>
      </c>
      <c r="G8" s="20"/>
      <c r="H8" s="21"/>
      <c r="I8" s="15" t="s">
        <v>27</v>
      </c>
      <c r="J8" s="16" t="s">
        <v>28</v>
      </c>
      <c r="K8" s="22" t="s">
        <v>29</v>
      </c>
      <c r="L8" s="17" t="s">
        <v>30</v>
      </c>
    </row>
    <row r="9" spans="1:12" x14ac:dyDescent="0.25">
      <c r="A9" s="23"/>
      <c r="B9" s="24"/>
      <c r="C9" s="25"/>
      <c r="D9" s="23"/>
      <c r="E9" s="26"/>
      <c r="F9" s="27" t="s">
        <v>31</v>
      </c>
      <c r="G9" s="27" t="s">
        <v>32</v>
      </c>
      <c r="H9" s="27" t="s">
        <v>33</v>
      </c>
      <c r="I9" s="23"/>
      <c r="J9" s="24"/>
      <c r="K9" s="28" t="s">
        <v>34</v>
      </c>
      <c r="L9" s="25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>
        <v>1</v>
      </c>
      <c r="B11" s="29">
        <v>10510516</v>
      </c>
      <c r="C11" s="30" t="s">
        <v>35</v>
      </c>
      <c r="D11" s="29" t="s">
        <v>36</v>
      </c>
      <c r="E11" s="31"/>
      <c r="F11" s="32"/>
      <c r="G11" s="32"/>
      <c r="H11" s="32"/>
      <c r="I11" s="32"/>
      <c r="J11" s="32"/>
      <c r="K11" s="32"/>
      <c r="L11" s="32"/>
    </row>
    <row r="12" spans="1:12" x14ac:dyDescent="0.25">
      <c r="A12" s="29">
        <v>2</v>
      </c>
      <c r="B12" s="29">
        <v>10511379</v>
      </c>
      <c r="C12" s="30" t="s">
        <v>37</v>
      </c>
      <c r="D12" s="29" t="s">
        <v>38</v>
      </c>
      <c r="E12" s="31"/>
      <c r="F12" s="32"/>
      <c r="G12" s="32"/>
      <c r="H12" s="32"/>
      <c r="I12" s="32"/>
      <c r="J12" s="32"/>
      <c r="K12" s="32"/>
      <c r="L12" s="32"/>
    </row>
    <row r="13" spans="1:12" x14ac:dyDescent="0.25">
      <c r="A13" s="29">
        <v>3</v>
      </c>
      <c r="B13" s="29">
        <v>10512004</v>
      </c>
      <c r="C13" s="30" t="s">
        <v>39</v>
      </c>
      <c r="D13" s="29" t="s">
        <v>40</v>
      </c>
      <c r="E13" s="31">
        <v>16</v>
      </c>
      <c r="F13" s="32">
        <v>70</v>
      </c>
      <c r="G13" s="32">
        <v>70</v>
      </c>
      <c r="H13" s="32">
        <v>80</v>
      </c>
      <c r="I13" s="32">
        <v>80</v>
      </c>
      <c r="J13" s="32">
        <v>80</v>
      </c>
      <c r="K13" s="32">
        <f t="shared" ref="K13:K52" si="0">(F13*0.1)+(G13*0.1)+(H13*0.1)+(I13*0.3)+(J13*0.4)</f>
        <v>78</v>
      </c>
      <c r="L13" s="32" t="str">
        <f>IF(K13&gt;78,"A",IF(K13&gt;70,"B",IF(K13&gt;64,"C",IF(K13&gt;55,"D","E"))))</f>
        <v>B</v>
      </c>
    </row>
    <row r="14" spans="1:12" x14ac:dyDescent="0.25">
      <c r="A14" s="29">
        <v>4</v>
      </c>
      <c r="B14" s="29">
        <v>10512012</v>
      </c>
      <c r="C14" s="30" t="s">
        <v>41</v>
      </c>
      <c r="D14" s="29" t="s">
        <v>40</v>
      </c>
      <c r="E14" s="31">
        <v>16</v>
      </c>
      <c r="F14" s="32">
        <v>75</v>
      </c>
      <c r="G14" s="32">
        <v>70</v>
      </c>
      <c r="H14" s="32">
        <v>80</v>
      </c>
      <c r="I14" s="32">
        <v>80</v>
      </c>
      <c r="J14" s="32">
        <v>80</v>
      </c>
      <c r="K14" s="32">
        <f t="shared" si="0"/>
        <v>78.5</v>
      </c>
      <c r="L14" s="32" t="str">
        <f t="shared" ref="L14:L52" si="1">IF(K14&gt;78,"A",IF(K14&gt;70,"B",IF(K14&gt;64,"C",IF(K14&gt;55,"D","E"))))</f>
        <v>A</v>
      </c>
    </row>
    <row r="15" spans="1:12" x14ac:dyDescent="0.25">
      <c r="A15" s="29">
        <v>5</v>
      </c>
      <c r="B15" s="29">
        <v>10512015</v>
      </c>
      <c r="C15" s="30" t="s">
        <v>42</v>
      </c>
      <c r="D15" s="29" t="s">
        <v>40</v>
      </c>
      <c r="E15" s="31">
        <v>16</v>
      </c>
      <c r="F15" s="32">
        <v>70</v>
      </c>
      <c r="G15" s="32">
        <v>70</v>
      </c>
      <c r="H15" s="32">
        <v>80</v>
      </c>
      <c r="I15" s="32">
        <v>80</v>
      </c>
      <c r="J15" s="32">
        <v>80</v>
      </c>
      <c r="K15" s="32">
        <f t="shared" si="0"/>
        <v>78</v>
      </c>
      <c r="L15" s="32" t="str">
        <f t="shared" si="1"/>
        <v>B</v>
      </c>
    </row>
    <row r="16" spans="1:12" x14ac:dyDescent="0.25">
      <c r="A16" s="29">
        <v>6</v>
      </c>
      <c r="B16" s="29">
        <v>10512027</v>
      </c>
      <c r="C16" s="30" t="s">
        <v>43</v>
      </c>
      <c r="D16" s="29" t="s">
        <v>40</v>
      </c>
      <c r="E16" s="31">
        <v>16</v>
      </c>
      <c r="F16" s="32">
        <v>70</v>
      </c>
      <c r="G16" s="32">
        <v>70</v>
      </c>
      <c r="H16" s="32">
        <v>80</v>
      </c>
      <c r="I16" s="32">
        <v>80</v>
      </c>
      <c r="J16" s="32">
        <v>80</v>
      </c>
      <c r="K16" s="32">
        <f t="shared" si="0"/>
        <v>78</v>
      </c>
      <c r="L16" s="32" t="str">
        <f t="shared" si="1"/>
        <v>B</v>
      </c>
    </row>
    <row r="17" spans="1:12" x14ac:dyDescent="0.25">
      <c r="A17" s="29">
        <v>7</v>
      </c>
      <c r="B17" s="29">
        <v>10512029</v>
      </c>
      <c r="C17" s="30" t="s">
        <v>44</v>
      </c>
      <c r="D17" s="29" t="s">
        <v>40</v>
      </c>
      <c r="E17" s="31">
        <v>16</v>
      </c>
      <c r="F17" s="32">
        <v>70</v>
      </c>
      <c r="G17" s="32">
        <v>70</v>
      </c>
      <c r="H17" s="32">
        <v>80</v>
      </c>
      <c r="I17" s="32">
        <v>80</v>
      </c>
      <c r="J17" s="32">
        <v>80</v>
      </c>
      <c r="K17" s="32">
        <f t="shared" si="0"/>
        <v>78</v>
      </c>
      <c r="L17" s="32" t="str">
        <f t="shared" si="1"/>
        <v>B</v>
      </c>
    </row>
    <row r="18" spans="1:12" x14ac:dyDescent="0.25">
      <c r="A18" s="29">
        <v>8</v>
      </c>
      <c r="B18" s="29">
        <v>10512036</v>
      </c>
      <c r="C18" s="30" t="s">
        <v>45</v>
      </c>
      <c r="D18" s="29" t="s">
        <v>40</v>
      </c>
      <c r="E18" s="31">
        <v>15</v>
      </c>
      <c r="F18" s="32">
        <v>70</v>
      </c>
      <c r="G18" s="32">
        <v>70</v>
      </c>
      <c r="H18" s="32">
        <v>80</v>
      </c>
      <c r="I18" s="32">
        <v>80</v>
      </c>
      <c r="J18" s="32">
        <v>80</v>
      </c>
      <c r="K18" s="32">
        <f t="shared" si="0"/>
        <v>78</v>
      </c>
      <c r="L18" s="32" t="str">
        <f t="shared" si="1"/>
        <v>B</v>
      </c>
    </row>
    <row r="19" spans="1:12" x14ac:dyDescent="0.25">
      <c r="A19" s="29">
        <v>9</v>
      </c>
      <c r="B19" s="29">
        <v>10512086</v>
      </c>
      <c r="C19" s="30" t="s">
        <v>46</v>
      </c>
      <c r="D19" s="29" t="s">
        <v>40</v>
      </c>
      <c r="E19" s="31">
        <v>15</v>
      </c>
      <c r="F19" s="32">
        <v>80</v>
      </c>
      <c r="G19" s="32">
        <v>70</v>
      </c>
      <c r="H19" s="32">
        <v>80</v>
      </c>
      <c r="I19" s="32">
        <v>80</v>
      </c>
      <c r="J19" s="32">
        <v>80</v>
      </c>
      <c r="K19" s="32">
        <f t="shared" si="0"/>
        <v>79</v>
      </c>
      <c r="L19" s="32" t="str">
        <f t="shared" si="1"/>
        <v>A</v>
      </c>
    </row>
    <row r="20" spans="1:12" x14ac:dyDescent="0.25">
      <c r="A20" s="29">
        <v>10</v>
      </c>
      <c r="B20" s="29">
        <v>10512106</v>
      </c>
      <c r="C20" s="30" t="s">
        <v>47</v>
      </c>
      <c r="D20" s="29" t="s">
        <v>40</v>
      </c>
      <c r="E20" s="31">
        <v>16</v>
      </c>
      <c r="F20" s="32">
        <v>70</v>
      </c>
      <c r="G20" s="32">
        <v>70</v>
      </c>
      <c r="H20" s="32">
        <v>60</v>
      </c>
      <c r="I20" s="32">
        <v>80</v>
      </c>
      <c r="J20" s="32">
        <v>80</v>
      </c>
      <c r="K20" s="32">
        <f t="shared" si="0"/>
        <v>76</v>
      </c>
      <c r="L20" s="32" t="str">
        <f t="shared" si="1"/>
        <v>B</v>
      </c>
    </row>
    <row r="21" spans="1:12" x14ac:dyDescent="0.25">
      <c r="A21" s="29">
        <v>11</v>
      </c>
      <c r="B21" s="29">
        <v>10512127</v>
      </c>
      <c r="C21" s="30" t="s">
        <v>48</v>
      </c>
      <c r="D21" s="29" t="s">
        <v>40</v>
      </c>
      <c r="E21" s="31">
        <v>16</v>
      </c>
      <c r="F21" s="32">
        <v>70</v>
      </c>
      <c r="G21" s="32">
        <v>70</v>
      </c>
      <c r="H21" s="32">
        <v>80</v>
      </c>
      <c r="I21" s="32">
        <v>80</v>
      </c>
      <c r="J21" s="32">
        <v>80</v>
      </c>
      <c r="K21" s="32">
        <f t="shared" si="0"/>
        <v>78</v>
      </c>
      <c r="L21" s="32" t="str">
        <f t="shared" si="1"/>
        <v>B</v>
      </c>
    </row>
    <row r="22" spans="1:12" x14ac:dyDescent="0.25">
      <c r="A22" s="29">
        <v>12</v>
      </c>
      <c r="B22" s="29">
        <v>10512131</v>
      </c>
      <c r="C22" s="30" t="s">
        <v>49</v>
      </c>
      <c r="D22" s="29" t="s">
        <v>40</v>
      </c>
      <c r="E22" s="31">
        <v>16</v>
      </c>
      <c r="F22" s="32">
        <v>70</v>
      </c>
      <c r="G22" s="32">
        <v>70</v>
      </c>
      <c r="H22" s="32">
        <v>80</v>
      </c>
      <c r="I22" s="32">
        <v>80</v>
      </c>
      <c r="J22" s="32">
        <v>80</v>
      </c>
      <c r="K22" s="32">
        <f t="shared" si="0"/>
        <v>78</v>
      </c>
      <c r="L22" s="32" t="str">
        <f t="shared" si="1"/>
        <v>B</v>
      </c>
    </row>
    <row r="23" spans="1:12" x14ac:dyDescent="0.25">
      <c r="A23" s="29">
        <v>13</v>
      </c>
      <c r="B23" s="29">
        <v>10512192</v>
      </c>
      <c r="C23" s="30" t="s">
        <v>50</v>
      </c>
      <c r="D23" s="29" t="s">
        <v>40</v>
      </c>
      <c r="E23" s="31">
        <v>16</v>
      </c>
      <c r="F23" s="32">
        <v>70</v>
      </c>
      <c r="G23" s="32">
        <v>70</v>
      </c>
      <c r="H23" s="32">
        <v>80</v>
      </c>
      <c r="I23" s="32">
        <v>80</v>
      </c>
      <c r="J23" s="32">
        <v>80</v>
      </c>
      <c r="K23" s="32">
        <f t="shared" si="0"/>
        <v>78</v>
      </c>
      <c r="L23" s="32" t="str">
        <f t="shared" si="1"/>
        <v>B</v>
      </c>
    </row>
    <row r="24" spans="1:12" x14ac:dyDescent="0.25">
      <c r="A24" s="29">
        <v>14</v>
      </c>
      <c r="B24" s="29">
        <v>10512193</v>
      </c>
      <c r="C24" s="30" t="s">
        <v>51</v>
      </c>
      <c r="D24" s="29" t="s">
        <v>40</v>
      </c>
      <c r="E24" s="31">
        <v>16</v>
      </c>
      <c r="F24" s="32">
        <v>70</v>
      </c>
      <c r="G24" s="32">
        <v>70</v>
      </c>
      <c r="H24" s="32">
        <v>70</v>
      </c>
      <c r="I24" s="32">
        <v>80</v>
      </c>
      <c r="J24" s="32">
        <v>80</v>
      </c>
      <c r="K24" s="32">
        <f t="shared" si="0"/>
        <v>77</v>
      </c>
      <c r="L24" s="32" t="str">
        <f t="shared" si="1"/>
        <v>B</v>
      </c>
    </row>
    <row r="25" spans="1:12" x14ac:dyDescent="0.25">
      <c r="A25" s="29">
        <v>15</v>
      </c>
      <c r="B25" s="29">
        <v>10512198</v>
      </c>
      <c r="C25" s="30" t="s">
        <v>52</v>
      </c>
      <c r="D25" s="29" t="s">
        <v>40</v>
      </c>
      <c r="E25" s="31">
        <v>16</v>
      </c>
      <c r="F25" s="32">
        <v>70</v>
      </c>
      <c r="G25" s="32">
        <v>70</v>
      </c>
      <c r="H25" s="32">
        <v>80</v>
      </c>
      <c r="I25" s="32">
        <v>80</v>
      </c>
      <c r="J25" s="32">
        <v>80</v>
      </c>
      <c r="K25" s="32">
        <f t="shared" si="0"/>
        <v>78</v>
      </c>
      <c r="L25" s="32" t="str">
        <f t="shared" si="1"/>
        <v>B</v>
      </c>
    </row>
    <row r="26" spans="1:12" x14ac:dyDescent="0.25">
      <c r="A26" s="29">
        <v>16</v>
      </c>
      <c r="B26" s="29">
        <v>10512238</v>
      </c>
      <c r="C26" s="30" t="s">
        <v>53</v>
      </c>
      <c r="D26" s="29" t="s">
        <v>40</v>
      </c>
      <c r="E26" s="31">
        <v>16</v>
      </c>
      <c r="F26" s="32">
        <v>70</v>
      </c>
      <c r="G26" s="32">
        <v>70</v>
      </c>
      <c r="H26" s="32">
        <v>80</v>
      </c>
      <c r="I26" s="32">
        <v>80</v>
      </c>
      <c r="J26" s="32">
        <v>80</v>
      </c>
      <c r="K26" s="32">
        <f t="shared" si="0"/>
        <v>78</v>
      </c>
      <c r="L26" s="32" t="str">
        <f t="shared" si="1"/>
        <v>B</v>
      </c>
    </row>
    <row r="27" spans="1:12" x14ac:dyDescent="0.25">
      <c r="A27" s="29">
        <v>17</v>
      </c>
      <c r="B27" s="29">
        <v>10512244</v>
      </c>
      <c r="C27" s="30" t="s">
        <v>54</v>
      </c>
      <c r="D27" s="29" t="s">
        <v>40</v>
      </c>
      <c r="E27" s="31">
        <v>16</v>
      </c>
      <c r="F27" s="32">
        <v>70</v>
      </c>
      <c r="G27" s="32">
        <v>70</v>
      </c>
      <c r="H27" s="32">
        <v>60</v>
      </c>
      <c r="I27" s="32">
        <v>80</v>
      </c>
      <c r="J27" s="32">
        <v>80</v>
      </c>
      <c r="K27" s="32">
        <f t="shared" si="0"/>
        <v>76</v>
      </c>
      <c r="L27" s="32" t="str">
        <f t="shared" si="1"/>
        <v>B</v>
      </c>
    </row>
    <row r="28" spans="1:12" x14ac:dyDescent="0.25">
      <c r="A28" s="29">
        <v>18</v>
      </c>
      <c r="B28" s="29">
        <v>10512252</v>
      </c>
      <c r="C28" s="30" t="s">
        <v>55</v>
      </c>
      <c r="D28" s="29" t="s">
        <v>40</v>
      </c>
      <c r="E28" s="31">
        <v>16</v>
      </c>
      <c r="F28" s="32">
        <v>70</v>
      </c>
      <c r="G28" s="32">
        <v>70</v>
      </c>
      <c r="H28" s="32">
        <v>80</v>
      </c>
      <c r="I28" s="32">
        <v>80</v>
      </c>
      <c r="J28" s="32">
        <v>80</v>
      </c>
      <c r="K28" s="32">
        <f t="shared" si="0"/>
        <v>78</v>
      </c>
      <c r="L28" s="32" t="str">
        <f t="shared" si="1"/>
        <v>B</v>
      </c>
    </row>
    <row r="29" spans="1:12" x14ac:dyDescent="0.25">
      <c r="A29" s="29">
        <v>19</v>
      </c>
      <c r="B29" s="29">
        <v>10512262</v>
      </c>
      <c r="C29" s="30" t="s">
        <v>56</v>
      </c>
      <c r="D29" s="29" t="s">
        <v>40</v>
      </c>
      <c r="E29" s="31">
        <v>16</v>
      </c>
      <c r="F29" s="32">
        <v>70</v>
      </c>
      <c r="G29" s="32">
        <v>70</v>
      </c>
      <c r="H29" s="32">
        <v>80</v>
      </c>
      <c r="I29" s="32">
        <v>80</v>
      </c>
      <c r="J29" s="32">
        <v>80</v>
      </c>
      <c r="K29" s="32">
        <f t="shared" si="0"/>
        <v>78</v>
      </c>
      <c r="L29" s="32" t="str">
        <f t="shared" si="1"/>
        <v>B</v>
      </c>
    </row>
    <row r="30" spans="1:12" x14ac:dyDescent="0.25">
      <c r="A30" s="29">
        <v>20</v>
      </c>
      <c r="B30" s="29">
        <v>10512265</v>
      </c>
      <c r="C30" s="30" t="s">
        <v>57</v>
      </c>
      <c r="D30" s="29" t="s">
        <v>40</v>
      </c>
      <c r="E30" s="31">
        <v>16</v>
      </c>
      <c r="F30" s="32">
        <v>70</v>
      </c>
      <c r="G30" s="32">
        <v>70</v>
      </c>
      <c r="H30" s="32">
        <v>80</v>
      </c>
      <c r="I30" s="32">
        <v>80</v>
      </c>
      <c r="J30" s="32">
        <v>80</v>
      </c>
      <c r="K30" s="32">
        <f t="shared" si="0"/>
        <v>78</v>
      </c>
      <c r="L30" s="32" t="str">
        <f t="shared" si="1"/>
        <v>B</v>
      </c>
    </row>
    <row r="31" spans="1:12" x14ac:dyDescent="0.25">
      <c r="A31" s="29">
        <v>21</v>
      </c>
      <c r="B31" s="29">
        <v>10512285</v>
      </c>
      <c r="C31" s="30" t="s">
        <v>58</v>
      </c>
      <c r="D31" s="29" t="s">
        <v>40</v>
      </c>
      <c r="E31" s="31">
        <v>16</v>
      </c>
      <c r="F31" s="32">
        <v>70</v>
      </c>
      <c r="G31" s="32">
        <v>70</v>
      </c>
      <c r="H31" s="32">
        <v>80</v>
      </c>
      <c r="I31" s="32">
        <v>80</v>
      </c>
      <c r="J31" s="32">
        <v>80</v>
      </c>
      <c r="K31" s="32">
        <f t="shared" si="0"/>
        <v>78</v>
      </c>
      <c r="L31" s="32" t="str">
        <f t="shared" si="1"/>
        <v>B</v>
      </c>
    </row>
    <row r="32" spans="1:12" x14ac:dyDescent="0.25">
      <c r="A32" s="29">
        <v>22</v>
      </c>
      <c r="B32" s="29">
        <v>10512287</v>
      </c>
      <c r="C32" s="30" t="s">
        <v>59</v>
      </c>
      <c r="D32" s="29" t="s">
        <v>40</v>
      </c>
      <c r="E32" s="31">
        <v>16</v>
      </c>
      <c r="F32" s="32">
        <v>70</v>
      </c>
      <c r="G32" s="32">
        <v>70</v>
      </c>
      <c r="H32" s="32">
        <v>80</v>
      </c>
      <c r="I32" s="32">
        <v>80</v>
      </c>
      <c r="J32" s="32">
        <v>80</v>
      </c>
      <c r="K32" s="32">
        <f t="shared" si="0"/>
        <v>78</v>
      </c>
      <c r="L32" s="32" t="str">
        <f t="shared" si="1"/>
        <v>B</v>
      </c>
    </row>
    <row r="33" spans="1:12" x14ac:dyDescent="0.25">
      <c r="A33" s="29">
        <v>23</v>
      </c>
      <c r="B33" s="29">
        <v>10512288</v>
      </c>
      <c r="C33" s="30" t="s">
        <v>60</v>
      </c>
      <c r="D33" s="29" t="s">
        <v>40</v>
      </c>
      <c r="E33" s="31">
        <v>16</v>
      </c>
      <c r="F33" s="32">
        <v>70</v>
      </c>
      <c r="G33" s="32">
        <v>70</v>
      </c>
      <c r="H33" s="32">
        <v>80</v>
      </c>
      <c r="I33" s="32">
        <v>80</v>
      </c>
      <c r="J33" s="32">
        <v>80</v>
      </c>
      <c r="K33" s="32">
        <f t="shared" si="0"/>
        <v>78</v>
      </c>
      <c r="L33" s="32" t="str">
        <f t="shared" si="1"/>
        <v>B</v>
      </c>
    </row>
    <row r="34" spans="1:12" x14ac:dyDescent="0.25">
      <c r="A34" s="29">
        <v>24</v>
      </c>
      <c r="B34" s="29">
        <v>10512291</v>
      </c>
      <c r="C34" s="30" t="s">
        <v>61</v>
      </c>
      <c r="D34" s="29" t="s">
        <v>40</v>
      </c>
      <c r="E34" s="31">
        <v>16</v>
      </c>
      <c r="F34" s="32">
        <v>70</v>
      </c>
      <c r="G34" s="32">
        <v>70</v>
      </c>
      <c r="H34" s="32">
        <v>80</v>
      </c>
      <c r="I34" s="32">
        <v>80</v>
      </c>
      <c r="J34" s="32">
        <v>80</v>
      </c>
      <c r="K34" s="32">
        <f t="shared" si="0"/>
        <v>78</v>
      </c>
      <c r="L34" s="32" t="str">
        <f t="shared" si="1"/>
        <v>B</v>
      </c>
    </row>
    <row r="35" spans="1:12" x14ac:dyDescent="0.25">
      <c r="A35" s="29">
        <v>25</v>
      </c>
      <c r="B35" s="29">
        <v>10512294</v>
      </c>
      <c r="C35" s="30" t="s">
        <v>62</v>
      </c>
      <c r="D35" s="29" t="s">
        <v>40</v>
      </c>
      <c r="E35" s="31">
        <v>16</v>
      </c>
      <c r="F35" s="32">
        <v>70</v>
      </c>
      <c r="G35" s="32">
        <v>70</v>
      </c>
      <c r="H35" s="32">
        <v>80</v>
      </c>
      <c r="I35" s="32">
        <v>80</v>
      </c>
      <c r="J35" s="32">
        <v>80</v>
      </c>
      <c r="K35" s="32">
        <f t="shared" si="0"/>
        <v>78</v>
      </c>
      <c r="L35" s="32" t="str">
        <f t="shared" si="1"/>
        <v>B</v>
      </c>
    </row>
    <row r="36" spans="1:12" x14ac:dyDescent="0.25">
      <c r="A36" s="29">
        <v>26</v>
      </c>
      <c r="B36" s="29">
        <v>10512311</v>
      </c>
      <c r="C36" s="30" t="s">
        <v>63</v>
      </c>
      <c r="D36" s="29" t="s">
        <v>40</v>
      </c>
      <c r="E36" s="31">
        <v>16</v>
      </c>
      <c r="F36" s="32">
        <v>70</v>
      </c>
      <c r="G36" s="32">
        <v>70</v>
      </c>
      <c r="H36" s="32">
        <v>80</v>
      </c>
      <c r="I36" s="32">
        <v>80</v>
      </c>
      <c r="J36" s="32">
        <v>80</v>
      </c>
      <c r="K36" s="32">
        <f t="shared" si="0"/>
        <v>78</v>
      </c>
      <c r="L36" s="32" t="str">
        <f t="shared" si="1"/>
        <v>B</v>
      </c>
    </row>
    <row r="37" spans="1:12" x14ac:dyDescent="0.25">
      <c r="A37" s="29">
        <v>27</v>
      </c>
      <c r="B37" s="29">
        <v>10512352</v>
      </c>
      <c r="C37" s="30" t="s">
        <v>64</v>
      </c>
      <c r="D37" s="29" t="s">
        <v>40</v>
      </c>
      <c r="E37" s="31">
        <v>16</v>
      </c>
      <c r="F37" s="32">
        <v>70</v>
      </c>
      <c r="G37" s="32">
        <v>70</v>
      </c>
      <c r="H37" s="32"/>
      <c r="I37" s="32">
        <v>80</v>
      </c>
      <c r="J37" s="32">
        <v>80</v>
      </c>
      <c r="K37" s="32">
        <f t="shared" si="0"/>
        <v>70</v>
      </c>
      <c r="L37" s="32" t="str">
        <f t="shared" si="1"/>
        <v>C</v>
      </c>
    </row>
    <row r="38" spans="1:12" x14ac:dyDescent="0.25">
      <c r="A38" s="29">
        <v>28</v>
      </c>
      <c r="B38" s="29">
        <v>10512400</v>
      </c>
      <c r="C38" s="30" t="s">
        <v>65</v>
      </c>
      <c r="D38" s="29" t="s">
        <v>40</v>
      </c>
      <c r="E38" s="31">
        <v>16</v>
      </c>
      <c r="F38" s="32">
        <v>70</v>
      </c>
      <c r="G38" s="32">
        <v>70</v>
      </c>
      <c r="H38" s="32">
        <v>80</v>
      </c>
      <c r="I38" s="32">
        <v>80</v>
      </c>
      <c r="J38" s="32">
        <v>80</v>
      </c>
      <c r="K38" s="32">
        <f t="shared" si="0"/>
        <v>78</v>
      </c>
      <c r="L38" s="32" t="str">
        <f t="shared" si="1"/>
        <v>B</v>
      </c>
    </row>
    <row r="39" spans="1:12" x14ac:dyDescent="0.25">
      <c r="A39" s="29">
        <v>29</v>
      </c>
      <c r="B39" s="29">
        <v>10512403</v>
      </c>
      <c r="C39" s="30" t="s">
        <v>66</v>
      </c>
      <c r="D39" s="29" t="s">
        <v>40</v>
      </c>
      <c r="E39" s="31">
        <v>16</v>
      </c>
      <c r="F39" s="32">
        <v>70</v>
      </c>
      <c r="G39" s="32">
        <v>70</v>
      </c>
      <c r="H39" s="32"/>
      <c r="I39" s="32">
        <v>80</v>
      </c>
      <c r="J39" s="32">
        <v>80</v>
      </c>
      <c r="K39" s="32">
        <f t="shared" si="0"/>
        <v>70</v>
      </c>
      <c r="L39" s="32" t="str">
        <f t="shared" si="1"/>
        <v>C</v>
      </c>
    </row>
    <row r="40" spans="1:12" x14ac:dyDescent="0.25">
      <c r="A40" s="29">
        <v>30</v>
      </c>
      <c r="B40" s="29">
        <v>10512404</v>
      </c>
      <c r="C40" s="30" t="s">
        <v>67</v>
      </c>
      <c r="D40" s="29" t="s">
        <v>40</v>
      </c>
      <c r="E40" s="31">
        <v>16</v>
      </c>
      <c r="F40" s="32">
        <v>70</v>
      </c>
      <c r="G40" s="32">
        <v>70</v>
      </c>
      <c r="H40" s="32">
        <v>80</v>
      </c>
      <c r="I40" s="32">
        <v>80</v>
      </c>
      <c r="J40" s="32">
        <v>80</v>
      </c>
      <c r="K40" s="32">
        <f t="shared" si="0"/>
        <v>78</v>
      </c>
      <c r="L40" s="32" t="str">
        <f t="shared" si="1"/>
        <v>B</v>
      </c>
    </row>
    <row r="41" spans="1:12" x14ac:dyDescent="0.25">
      <c r="A41" s="29">
        <v>31</v>
      </c>
      <c r="B41" s="29">
        <v>10512406</v>
      </c>
      <c r="C41" s="30" t="s">
        <v>68</v>
      </c>
      <c r="D41" s="29" t="s">
        <v>40</v>
      </c>
      <c r="E41" s="31">
        <v>0</v>
      </c>
      <c r="F41" s="32">
        <v>70</v>
      </c>
      <c r="G41" s="32">
        <v>70</v>
      </c>
      <c r="H41" s="32">
        <v>80</v>
      </c>
      <c r="I41" s="32">
        <v>80</v>
      </c>
      <c r="J41" s="32">
        <v>80</v>
      </c>
      <c r="K41" s="32">
        <f t="shared" si="0"/>
        <v>78</v>
      </c>
      <c r="L41" s="32" t="str">
        <f t="shared" si="1"/>
        <v>B</v>
      </c>
    </row>
    <row r="42" spans="1:12" x14ac:dyDescent="0.25">
      <c r="A42" s="29">
        <v>32</v>
      </c>
      <c r="B42" s="29">
        <v>10512409</v>
      </c>
      <c r="C42" s="30" t="s">
        <v>69</v>
      </c>
      <c r="D42" s="29" t="s">
        <v>40</v>
      </c>
      <c r="E42" s="31">
        <v>0</v>
      </c>
      <c r="F42" s="32">
        <v>70</v>
      </c>
      <c r="G42" s="32">
        <v>70</v>
      </c>
      <c r="H42" s="32">
        <v>80</v>
      </c>
      <c r="I42" s="32">
        <v>80</v>
      </c>
      <c r="J42" s="32">
        <v>80</v>
      </c>
      <c r="K42" s="32">
        <f t="shared" si="0"/>
        <v>78</v>
      </c>
      <c r="L42" s="32" t="str">
        <f t="shared" si="1"/>
        <v>B</v>
      </c>
    </row>
    <row r="43" spans="1:12" x14ac:dyDescent="0.25">
      <c r="A43" s="29">
        <v>33</v>
      </c>
      <c r="B43" s="29">
        <v>10512410</v>
      </c>
      <c r="C43" s="30" t="s">
        <v>70</v>
      </c>
      <c r="D43" s="29" t="s">
        <v>40</v>
      </c>
      <c r="E43" s="31">
        <v>0</v>
      </c>
      <c r="F43" s="32">
        <v>70</v>
      </c>
      <c r="G43" s="32">
        <v>70</v>
      </c>
      <c r="H43" s="32">
        <v>80</v>
      </c>
      <c r="I43" s="32">
        <v>80</v>
      </c>
      <c r="J43" s="32">
        <v>80</v>
      </c>
      <c r="K43" s="32">
        <f t="shared" si="0"/>
        <v>78</v>
      </c>
      <c r="L43" s="32" t="str">
        <f t="shared" si="1"/>
        <v>B</v>
      </c>
    </row>
    <row r="44" spans="1:12" x14ac:dyDescent="0.25">
      <c r="A44" s="29">
        <v>34</v>
      </c>
      <c r="B44" s="29">
        <v>10512413</v>
      </c>
      <c r="C44" s="30" t="s">
        <v>71</v>
      </c>
      <c r="D44" s="29" t="s">
        <v>40</v>
      </c>
      <c r="E44" s="31">
        <v>16</v>
      </c>
      <c r="F44" s="32">
        <v>70</v>
      </c>
      <c r="G44" s="32">
        <v>70</v>
      </c>
      <c r="H44" s="32">
        <v>70</v>
      </c>
      <c r="I44" s="32">
        <v>80</v>
      </c>
      <c r="J44" s="32">
        <v>80</v>
      </c>
      <c r="K44" s="32">
        <f t="shared" si="0"/>
        <v>77</v>
      </c>
      <c r="L44" s="32" t="str">
        <f t="shared" si="1"/>
        <v>B</v>
      </c>
    </row>
    <row r="45" spans="1:12" x14ac:dyDescent="0.25">
      <c r="A45" s="29">
        <v>35</v>
      </c>
      <c r="B45" s="29">
        <v>10512419</v>
      </c>
      <c r="C45" s="30" t="s">
        <v>72</v>
      </c>
      <c r="D45" s="29" t="s">
        <v>40</v>
      </c>
      <c r="E45" s="31">
        <v>16</v>
      </c>
      <c r="F45" s="32">
        <v>70</v>
      </c>
      <c r="G45" s="32">
        <v>70</v>
      </c>
      <c r="H45" s="32">
        <v>70</v>
      </c>
      <c r="I45" s="32">
        <v>80</v>
      </c>
      <c r="J45" s="32">
        <v>80</v>
      </c>
      <c r="K45" s="32">
        <f t="shared" si="0"/>
        <v>77</v>
      </c>
      <c r="L45" s="32" t="str">
        <f t="shared" si="1"/>
        <v>B</v>
      </c>
    </row>
    <row r="46" spans="1:12" x14ac:dyDescent="0.25">
      <c r="A46" s="29">
        <v>36</v>
      </c>
      <c r="B46" s="29">
        <v>10512427</v>
      </c>
      <c r="C46" s="30" t="s">
        <v>73</v>
      </c>
      <c r="D46" s="29" t="s">
        <v>40</v>
      </c>
      <c r="E46" s="31">
        <v>16</v>
      </c>
      <c r="F46" s="32">
        <v>70</v>
      </c>
      <c r="G46" s="32">
        <v>70</v>
      </c>
      <c r="H46" s="32">
        <v>80</v>
      </c>
      <c r="I46" s="32">
        <v>80</v>
      </c>
      <c r="J46" s="32">
        <v>80</v>
      </c>
      <c r="K46" s="32">
        <f t="shared" si="0"/>
        <v>78</v>
      </c>
      <c r="L46" s="32" t="str">
        <f t="shared" si="1"/>
        <v>B</v>
      </c>
    </row>
    <row r="47" spans="1:12" x14ac:dyDescent="0.25">
      <c r="A47" s="29">
        <v>37</v>
      </c>
      <c r="B47" s="29">
        <v>10512431</v>
      </c>
      <c r="C47" s="30" t="s">
        <v>74</v>
      </c>
      <c r="D47" s="29" t="s">
        <v>40</v>
      </c>
      <c r="E47" s="31">
        <v>16</v>
      </c>
      <c r="F47" s="32">
        <v>70</v>
      </c>
      <c r="G47" s="32">
        <v>70</v>
      </c>
      <c r="H47" s="32">
        <v>80</v>
      </c>
      <c r="I47" s="32">
        <v>80</v>
      </c>
      <c r="J47" s="32">
        <v>80</v>
      </c>
      <c r="K47" s="32">
        <f t="shared" si="0"/>
        <v>78</v>
      </c>
      <c r="L47" s="32" t="str">
        <f t="shared" si="1"/>
        <v>B</v>
      </c>
    </row>
    <row r="48" spans="1:12" x14ac:dyDescent="0.25">
      <c r="A48" s="29">
        <v>38</v>
      </c>
      <c r="B48" s="29">
        <v>10512436</v>
      </c>
      <c r="C48" s="30" t="s">
        <v>75</v>
      </c>
      <c r="D48" s="29" t="s">
        <v>40</v>
      </c>
      <c r="E48" s="31">
        <v>16</v>
      </c>
      <c r="F48" s="32">
        <v>70</v>
      </c>
      <c r="G48" s="32">
        <v>70</v>
      </c>
      <c r="H48" s="32">
        <v>80</v>
      </c>
      <c r="I48" s="32">
        <v>80</v>
      </c>
      <c r="J48" s="32">
        <v>80</v>
      </c>
      <c r="K48" s="32">
        <f t="shared" si="0"/>
        <v>78</v>
      </c>
      <c r="L48" s="32" t="str">
        <f t="shared" si="1"/>
        <v>B</v>
      </c>
    </row>
    <row r="49" spans="1:12" x14ac:dyDescent="0.25">
      <c r="A49" s="29">
        <v>39</v>
      </c>
      <c r="B49" s="29">
        <v>10512444</v>
      </c>
      <c r="C49" s="30" t="s">
        <v>76</v>
      </c>
      <c r="D49" s="29" t="s">
        <v>40</v>
      </c>
      <c r="E49" s="31">
        <v>16</v>
      </c>
      <c r="F49" s="32">
        <v>70</v>
      </c>
      <c r="G49" s="32">
        <v>70</v>
      </c>
      <c r="H49" s="32">
        <v>60</v>
      </c>
      <c r="I49" s="32">
        <v>80</v>
      </c>
      <c r="J49" s="32">
        <v>80</v>
      </c>
      <c r="K49" s="32">
        <f t="shared" si="0"/>
        <v>76</v>
      </c>
      <c r="L49" s="32" t="str">
        <f t="shared" si="1"/>
        <v>B</v>
      </c>
    </row>
    <row r="50" spans="1:12" x14ac:dyDescent="0.25">
      <c r="A50" s="29">
        <v>40</v>
      </c>
      <c r="B50" s="29">
        <v>10512447</v>
      </c>
      <c r="C50" s="30" t="s">
        <v>77</v>
      </c>
      <c r="D50" s="29" t="s">
        <v>40</v>
      </c>
      <c r="E50" s="31">
        <v>16</v>
      </c>
      <c r="F50" s="32">
        <v>70</v>
      </c>
      <c r="G50" s="32">
        <v>70</v>
      </c>
      <c r="H50" s="32">
        <v>70</v>
      </c>
      <c r="I50" s="32">
        <v>80</v>
      </c>
      <c r="J50" s="32">
        <v>80</v>
      </c>
      <c r="K50" s="32">
        <f t="shared" si="0"/>
        <v>77</v>
      </c>
      <c r="L50" s="32" t="str">
        <f t="shared" si="1"/>
        <v>B</v>
      </c>
    </row>
    <row r="51" spans="1:12" x14ac:dyDescent="0.25">
      <c r="A51" s="29">
        <v>41</v>
      </c>
      <c r="B51" s="29">
        <v>10512450</v>
      </c>
      <c r="C51" s="30" t="s">
        <v>78</v>
      </c>
      <c r="D51" s="29" t="s">
        <v>40</v>
      </c>
      <c r="E51" s="31">
        <v>16</v>
      </c>
      <c r="F51" s="32">
        <v>70</v>
      </c>
      <c r="G51" s="32">
        <v>70</v>
      </c>
      <c r="H51" s="32">
        <v>80</v>
      </c>
      <c r="I51" s="32">
        <v>80</v>
      </c>
      <c r="J51" s="32">
        <v>80</v>
      </c>
      <c r="K51" s="32">
        <f t="shared" si="0"/>
        <v>78</v>
      </c>
      <c r="L51" s="32" t="str">
        <f t="shared" si="1"/>
        <v>B</v>
      </c>
    </row>
    <row r="52" spans="1:12" x14ac:dyDescent="0.25">
      <c r="A52" s="29">
        <v>42</v>
      </c>
      <c r="B52" s="29">
        <v>10513800</v>
      </c>
      <c r="C52" s="30" t="s">
        <v>79</v>
      </c>
      <c r="D52" s="29" t="s">
        <v>80</v>
      </c>
      <c r="E52" s="31">
        <v>16</v>
      </c>
      <c r="F52" s="32">
        <v>70</v>
      </c>
      <c r="G52" s="32">
        <v>70</v>
      </c>
      <c r="H52" s="32">
        <v>70</v>
      </c>
      <c r="I52" s="32">
        <v>80</v>
      </c>
      <c r="J52" s="32">
        <v>80</v>
      </c>
      <c r="K52" s="32">
        <f t="shared" si="0"/>
        <v>77</v>
      </c>
      <c r="L52" s="32" t="str">
        <f t="shared" si="1"/>
        <v>B</v>
      </c>
    </row>
    <row r="53" spans="1:12" x14ac:dyDescent="0.25">
      <c r="A53" s="29">
        <v>43</v>
      </c>
      <c r="B53" s="29">
        <v>10514706</v>
      </c>
      <c r="C53" s="30" t="s">
        <v>81</v>
      </c>
      <c r="D53" s="29" t="s">
        <v>82</v>
      </c>
      <c r="E53" s="31"/>
      <c r="F53" s="32"/>
      <c r="G53" s="32"/>
      <c r="H53" s="32"/>
      <c r="I53" s="32"/>
      <c r="J53" s="32"/>
      <c r="K53" s="32"/>
      <c r="L53" s="32"/>
    </row>
  </sheetData>
  <mergeCells count="26">
    <mergeCell ref="J8:J9"/>
    <mergeCell ref="L8:L9"/>
    <mergeCell ref="A8:A9"/>
    <mergeCell ref="B8:C9"/>
    <mergeCell ref="D8:D9"/>
    <mergeCell ref="E8:E9"/>
    <mergeCell ref="F8:H8"/>
    <mergeCell ref="I8:I9"/>
    <mergeCell ref="A5:B5"/>
    <mergeCell ref="E5:F5"/>
    <mergeCell ref="G5:H5"/>
    <mergeCell ref="I5:J5"/>
    <mergeCell ref="K5:L5"/>
    <mergeCell ref="A6:B6"/>
    <mergeCell ref="E6:F6"/>
    <mergeCell ref="G6:H6"/>
    <mergeCell ref="I6:L6"/>
    <mergeCell ref="A1:L1"/>
    <mergeCell ref="A3:B3"/>
    <mergeCell ref="E3:F3"/>
    <mergeCell ref="G3:J3"/>
    <mergeCell ref="K3:L3"/>
    <mergeCell ref="A4:B4"/>
    <mergeCell ref="E4:F4"/>
    <mergeCell ref="G4:H4"/>
    <mergeCell ref="I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workbookViewId="0">
      <selection activeCell="O10" sqref="O10"/>
    </sheetView>
  </sheetViews>
  <sheetFormatPr defaultRowHeight="15" x14ac:dyDescent="0.25"/>
  <cols>
    <col min="1" max="1" width="5.7109375" customWidth="1"/>
    <col min="3" max="3" width="30.140625" bestFit="1" customWidth="1"/>
  </cols>
  <sheetData>
    <row r="1" spans="1:1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D2" s="3"/>
      <c r="E2" s="4"/>
      <c r="F2" s="3"/>
      <c r="G2" s="2"/>
      <c r="H2" s="2"/>
      <c r="I2" s="2"/>
      <c r="J2" s="2"/>
      <c r="K2" s="2"/>
      <c r="L2" s="2"/>
    </row>
    <row r="3" spans="1:12" x14ac:dyDescent="0.25">
      <c r="A3" s="5" t="s">
        <v>1</v>
      </c>
      <c r="B3" s="6"/>
      <c r="C3" s="7" t="s">
        <v>2</v>
      </c>
      <c r="D3" s="8"/>
      <c r="E3" s="9" t="s">
        <v>3</v>
      </c>
      <c r="F3" s="10"/>
      <c r="G3" s="11" t="s">
        <v>4</v>
      </c>
      <c r="H3" s="12"/>
      <c r="I3" s="12"/>
      <c r="J3" s="13"/>
      <c r="K3" s="11" t="s">
        <v>5</v>
      </c>
      <c r="L3" s="13"/>
    </row>
    <row r="4" spans="1:12" x14ac:dyDescent="0.25">
      <c r="A4" s="5" t="s">
        <v>6</v>
      </c>
      <c r="B4" s="6"/>
      <c r="C4" s="7" t="s">
        <v>7</v>
      </c>
      <c r="D4" s="8"/>
      <c r="E4" s="9" t="s">
        <v>8</v>
      </c>
      <c r="F4" s="10"/>
      <c r="G4" s="11" t="s">
        <v>90</v>
      </c>
      <c r="H4" s="13"/>
      <c r="I4" s="11" t="s">
        <v>10</v>
      </c>
      <c r="J4" s="12"/>
      <c r="K4" s="12"/>
      <c r="L4" s="13"/>
    </row>
    <row r="5" spans="1:12" x14ac:dyDescent="0.25">
      <c r="A5" s="5" t="s">
        <v>11</v>
      </c>
      <c r="B5" s="6"/>
      <c r="C5" s="7" t="s">
        <v>12</v>
      </c>
      <c r="D5" s="8"/>
      <c r="E5" s="9" t="s">
        <v>13</v>
      </c>
      <c r="F5" s="10"/>
      <c r="G5" s="11" t="s">
        <v>14</v>
      </c>
      <c r="H5" s="13"/>
      <c r="I5" s="11" t="s">
        <v>91</v>
      </c>
      <c r="J5" s="13"/>
      <c r="K5" s="11" t="s">
        <v>92</v>
      </c>
      <c r="L5" s="13"/>
    </row>
    <row r="6" spans="1:12" x14ac:dyDescent="0.25">
      <c r="A6" s="5" t="s">
        <v>17</v>
      </c>
      <c r="B6" s="6"/>
      <c r="C6" s="7" t="s">
        <v>18</v>
      </c>
      <c r="D6" s="8"/>
      <c r="E6" s="9" t="s">
        <v>19</v>
      </c>
      <c r="F6" s="10"/>
      <c r="G6" s="11" t="s">
        <v>20</v>
      </c>
      <c r="H6" s="13"/>
      <c r="I6" s="11" t="s">
        <v>21</v>
      </c>
      <c r="J6" s="12"/>
      <c r="K6" s="12"/>
      <c r="L6" s="13"/>
    </row>
    <row r="7" spans="1:12" x14ac:dyDescent="0.25">
      <c r="A7" s="2"/>
      <c r="B7" s="2"/>
      <c r="D7" s="2"/>
      <c r="E7" s="14"/>
      <c r="F7" s="2"/>
      <c r="G7" s="2"/>
      <c r="H7" s="2"/>
      <c r="I7" s="2"/>
      <c r="J7" s="2"/>
      <c r="K7" s="2"/>
      <c r="L7" s="2"/>
    </row>
    <row r="8" spans="1:12" x14ac:dyDescent="0.25">
      <c r="A8" s="15" t="s">
        <v>22</v>
      </c>
      <c r="B8" s="16" t="s">
        <v>23</v>
      </c>
      <c r="C8" s="17"/>
      <c r="D8" s="15" t="s">
        <v>24</v>
      </c>
      <c r="E8" s="18" t="s">
        <v>25</v>
      </c>
      <c r="F8" s="19" t="s">
        <v>26</v>
      </c>
      <c r="G8" s="20"/>
      <c r="H8" s="21"/>
      <c r="I8" s="15" t="s">
        <v>27</v>
      </c>
      <c r="J8" s="16" t="s">
        <v>28</v>
      </c>
      <c r="K8" s="22" t="s">
        <v>29</v>
      </c>
      <c r="L8" s="17" t="s">
        <v>30</v>
      </c>
    </row>
    <row r="9" spans="1:12" x14ac:dyDescent="0.25">
      <c r="A9" s="23"/>
      <c r="B9" s="24"/>
      <c r="C9" s="25"/>
      <c r="D9" s="23"/>
      <c r="E9" s="26"/>
      <c r="F9" s="27" t="s">
        <v>31</v>
      </c>
      <c r="G9" s="27" t="s">
        <v>32</v>
      </c>
      <c r="H9" s="27" t="s">
        <v>33</v>
      </c>
      <c r="I9" s="23"/>
      <c r="J9" s="24"/>
      <c r="K9" s="28" t="s">
        <v>34</v>
      </c>
      <c r="L9" s="25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>
        <v>1</v>
      </c>
      <c r="B11" s="29">
        <v>10510581</v>
      </c>
      <c r="C11" s="30" t="s">
        <v>93</v>
      </c>
      <c r="D11" s="29" t="s">
        <v>36</v>
      </c>
      <c r="E11" s="31">
        <v>14</v>
      </c>
      <c r="F11" s="32">
        <v>70</v>
      </c>
      <c r="G11" s="32">
        <v>70</v>
      </c>
      <c r="H11" s="32"/>
      <c r="I11" s="32">
        <v>70</v>
      </c>
      <c r="J11" s="32">
        <v>75</v>
      </c>
      <c r="K11" s="32">
        <f t="shared" ref="K11:K42" si="0">(F11*0.1)+(G11*0.1)+(H11*0.1)+(I11*0.3)+(J11*0.4)</f>
        <v>65</v>
      </c>
      <c r="L11" s="32" t="str">
        <f>IF(K11&gt;75,"A",IF(K11&gt;70,"B",IF(K11&gt;64,"C",IF(K11&gt;55,"D","E"))))</f>
        <v>C</v>
      </c>
    </row>
    <row r="12" spans="1:12" x14ac:dyDescent="0.25">
      <c r="A12" s="29">
        <v>2</v>
      </c>
      <c r="B12" s="29">
        <v>10511171</v>
      </c>
      <c r="C12" s="30" t="s">
        <v>94</v>
      </c>
      <c r="D12" s="29" t="s">
        <v>38</v>
      </c>
      <c r="E12" s="31">
        <v>16</v>
      </c>
      <c r="F12" s="32">
        <v>70</v>
      </c>
      <c r="G12" s="32">
        <v>70</v>
      </c>
      <c r="H12" s="32">
        <v>60</v>
      </c>
      <c r="I12" s="32">
        <v>70</v>
      </c>
      <c r="J12" s="32">
        <v>75</v>
      </c>
      <c r="K12" s="32">
        <f t="shared" si="0"/>
        <v>71</v>
      </c>
      <c r="L12" s="32" t="str">
        <f t="shared" ref="L12:L42" si="1">IF(K12&gt;75,"A",IF(K12&gt;70,"B",IF(K12&gt;64,"C",IF(K12&gt;55,"D","E"))))</f>
        <v>B</v>
      </c>
    </row>
    <row r="13" spans="1:12" x14ac:dyDescent="0.25">
      <c r="A13" s="29">
        <v>3</v>
      </c>
      <c r="B13" s="29">
        <v>10511526</v>
      </c>
      <c r="C13" s="30" t="s">
        <v>95</v>
      </c>
      <c r="D13" s="29" t="s">
        <v>38</v>
      </c>
      <c r="E13" s="31">
        <v>14</v>
      </c>
      <c r="F13" s="32">
        <v>70</v>
      </c>
      <c r="G13" s="32">
        <v>70</v>
      </c>
      <c r="H13" s="32">
        <v>60</v>
      </c>
      <c r="I13" s="32">
        <v>70</v>
      </c>
      <c r="J13" s="32">
        <v>75</v>
      </c>
      <c r="K13" s="32">
        <f t="shared" si="0"/>
        <v>71</v>
      </c>
      <c r="L13" s="32" t="str">
        <f t="shared" si="1"/>
        <v>B</v>
      </c>
    </row>
    <row r="14" spans="1:12" x14ac:dyDescent="0.25">
      <c r="A14" s="29">
        <v>4</v>
      </c>
      <c r="B14" s="29">
        <v>10512007</v>
      </c>
      <c r="C14" s="30" t="s">
        <v>96</v>
      </c>
      <c r="D14" s="29" t="s">
        <v>40</v>
      </c>
      <c r="E14" s="31">
        <v>16</v>
      </c>
      <c r="F14" s="32">
        <v>70</v>
      </c>
      <c r="G14" s="32">
        <v>70</v>
      </c>
      <c r="H14" s="32">
        <v>80</v>
      </c>
      <c r="I14" s="32">
        <v>70</v>
      </c>
      <c r="J14" s="32">
        <v>75</v>
      </c>
      <c r="K14" s="32">
        <f t="shared" si="0"/>
        <v>73</v>
      </c>
      <c r="L14" s="32" t="str">
        <f t="shared" si="1"/>
        <v>B</v>
      </c>
    </row>
    <row r="15" spans="1:12" x14ac:dyDescent="0.25">
      <c r="A15" s="29">
        <v>5</v>
      </c>
      <c r="B15" s="29">
        <v>10512050</v>
      </c>
      <c r="C15" s="30" t="s">
        <v>97</v>
      </c>
      <c r="D15" s="29" t="s">
        <v>40</v>
      </c>
      <c r="E15" s="31">
        <v>13</v>
      </c>
      <c r="F15" s="32">
        <v>70</v>
      </c>
      <c r="G15" s="32">
        <v>70</v>
      </c>
      <c r="H15" s="32"/>
      <c r="I15" s="32">
        <v>70</v>
      </c>
      <c r="J15" s="32">
        <v>75</v>
      </c>
      <c r="K15" s="32">
        <f t="shared" si="0"/>
        <v>65</v>
      </c>
      <c r="L15" s="32" t="str">
        <f t="shared" si="1"/>
        <v>C</v>
      </c>
    </row>
    <row r="16" spans="1:12" x14ac:dyDescent="0.25">
      <c r="A16" s="29">
        <v>6</v>
      </c>
      <c r="B16" s="29">
        <v>10512061</v>
      </c>
      <c r="C16" s="30" t="s">
        <v>98</v>
      </c>
      <c r="D16" s="29" t="s">
        <v>40</v>
      </c>
      <c r="E16" s="31">
        <v>16</v>
      </c>
      <c r="F16" s="32">
        <v>70</v>
      </c>
      <c r="G16" s="32">
        <v>70</v>
      </c>
      <c r="H16" s="32">
        <v>80</v>
      </c>
      <c r="I16" s="32">
        <v>70</v>
      </c>
      <c r="J16" s="32">
        <v>75</v>
      </c>
      <c r="K16" s="32">
        <f t="shared" si="0"/>
        <v>73</v>
      </c>
      <c r="L16" s="32" t="str">
        <f t="shared" si="1"/>
        <v>B</v>
      </c>
    </row>
    <row r="17" spans="1:12" x14ac:dyDescent="0.25">
      <c r="A17" s="29">
        <v>7</v>
      </c>
      <c r="B17" s="29">
        <v>10512062</v>
      </c>
      <c r="C17" s="30" t="s">
        <v>99</v>
      </c>
      <c r="D17" s="29" t="s">
        <v>40</v>
      </c>
      <c r="E17" s="31">
        <v>16</v>
      </c>
      <c r="F17" s="32">
        <v>70</v>
      </c>
      <c r="G17" s="32">
        <v>70</v>
      </c>
      <c r="H17" s="32">
        <v>60</v>
      </c>
      <c r="I17" s="32">
        <v>70</v>
      </c>
      <c r="J17" s="32">
        <v>75</v>
      </c>
      <c r="K17" s="32">
        <f t="shared" si="0"/>
        <v>71</v>
      </c>
      <c r="L17" s="32" t="str">
        <f t="shared" si="1"/>
        <v>B</v>
      </c>
    </row>
    <row r="18" spans="1:12" x14ac:dyDescent="0.25">
      <c r="A18" s="29">
        <v>8</v>
      </c>
      <c r="B18" s="29">
        <v>10512067</v>
      </c>
      <c r="C18" s="30" t="s">
        <v>100</v>
      </c>
      <c r="D18" s="29" t="s">
        <v>40</v>
      </c>
      <c r="E18" s="31">
        <v>16</v>
      </c>
      <c r="F18" s="32">
        <v>70</v>
      </c>
      <c r="G18" s="32">
        <v>70</v>
      </c>
      <c r="H18" s="32">
        <v>80</v>
      </c>
      <c r="I18" s="32">
        <v>70</v>
      </c>
      <c r="J18" s="32">
        <v>75</v>
      </c>
      <c r="K18" s="32">
        <f t="shared" si="0"/>
        <v>73</v>
      </c>
      <c r="L18" s="32" t="str">
        <f t="shared" si="1"/>
        <v>B</v>
      </c>
    </row>
    <row r="19" spans="1:12" x14ac:dyDescent="0.25">
      <c r="A19" s="29">
        <v>9</v>
      </c>
      <c r="B19" s="29">
        <v>10512073</v>
      </c>
      <c r="C19" s="30" t="s">
        <v>101</v>
      </c>
      <c r="D19" s="29" t="s">
        <v>40</v>
      </c>
      <c r="E19" s="31">
        <v>16</v>
      </c>
      <c r="F19" s="32">
        <v>70</v>
      </c>
      <c r="G19" s="32">
        <v>70</v>
      </c>
      <c r="H19" s="32">
        <v>80</v>
      </c>
      <c r="I19" s="32">
        <v>70</v>
      </c>
      <c r="J19" s="32">
        <v>75</v>
      </c>
      <c r="K19" s="32">
        <f t="shared" si="0"/>
        <v>73</v>
      </c>
      <c r="L19" s="32" t="str">
        <f t="shared" si="1"/>
        <v>B</v>
      </c>
    </row>
    <row r="20" spans="1:12" x14ac:dyDescent="0.25">
      <c r="A20" s="29">
        <v>10</v>
      </c>
      <c r="B20" s="29">
        <v>10512075</v>
      </c>
      <c r="C20" s="30" t="s">
        <v>102</v>
      </c>
      <c r="D20" s="29" t="s">
        <v>40</v>
      </c>
      <c r="E20" s="31">
        <v>16</v>
      </c>
      <c r="F20" s="32">
        <v>80</v>
      </c>
      <c r="G20" s="32">
        <v>70</v>
      </c>
      <c r="H20" s="32">
        <v>80</v>
      </c>
      <c r="I20" s="32">
        <v>70</v>
      </c>
      <c r="J20" s="32">
        <v>80</v>
      </c>
      <c r="K20" s="32">
        <f t="shared" si="0"/>
        <v>76</v>
      </c>
      <c r="L20" s="32" t="str">
        <f t="shared" si="1"/>
        <v>A</v>
      </c>
    </row>
    <row r="21" spans="1:12" x14ac:dyDescent="0.25">
      <c r="A21" s="29">
        <v>11</v>
      </c>
      <c r="B21" s="29">
        <v>10512088</v>
      </c>
      <c r="C21" s="30" t="s">
        <v>103</v>
      </c>
      <c r="D21" s="29" t="s">
        <v>40</v>
      </c>
      <c r="E21" s="31">
        <v>16</v>
      </c>
      <c r="F21" s="32">
        <v>70</v>
      </c>
      <c r="G21" s="32">
        <v>70</v>
      </c>
      <c r="H21" s="32">
        <v>80</v>
      </c>
      <c r="I21" s="32">
        <v>70</v>
      </c>
      <c r="J21" s="32">
        <v>75</v>
      </c>
      <c r="K21" s="32">
        <f t="shared" si="0"/>
        <v>73</v>
      </c>
      <c r="L21" s="32" t="str">
        <f t="shared" si="1"/>
        <v>B</v>
      </c>
    </row>
    <row r="22" spans="1:12" x14ac:dyDescent="0.25">
      <c r="A22" s="29">
        <v>12</v>
      </c>
      <c r="B22" s="29">
        <v>10512091</v>
      </c>
      <c r="C22" s="30" t="s">
        <v>104</v>
      </c>
      <c r="D22" s="29" t="s">
        <v>40</v>
      </c>
      <c r="E22" s="31">
        <v>16</v>
      </c>
      <c r="F22" s="32">
        <v>70</v>
      </c>
      <c r="G22" s="32">
        <v>70</v>
      </c>
      <c r="H22" s="32">
        <v>80</v>
      </c>
      <c r="I22" s="32">
        <v>70</v>
      </c>
      <c r="J22" s="32">
        <v>75</v>
      </c>
      <c r="K22" s="32">
        <f t="shared" si="0"/>
        <v>73</v>
      </c>
      <c r="L22" s="32" t="str">
        <f t="shared" si="1"/>
        <v>B</v>
      </c>
    </row>
    <row r="23" spans="1:12" x14ac:dyDescent="0.25">
      <c r="A23" s="29">
        <v>13</v>
      </c>
      <c r="B23" s="29">
        <v>10512093</v>
      </c>
      <c r="C23" s="30" t="s">
        <v>105</v>
      </c>
      <c r="D23" s="29" t="s">
        <v>40</v>
      </c>
      <c r="E23" s="31">
        <v>16</v>
      </c>
      <c r="F23" s="32">
        <v>70</v>
      </c>
      <c r="G23" s="32">
        <v>70</v>
      </c>
      <c r="H23" s="32">
        <v>80</v>
      </c>
      <c r="I23" s="32">
        <v>70</v>
      </c>
      <c r="J23" s="32">
        <v>75</v>
      </c>
      <c r="K23" s="32">
        <f t="shared" si="0"/>
        <v>73</v>
      </c>
      <c r="L23" s="32" t="str">
        <f t="shared" si="1"/>
        <v>B</v>
      </c>
    </row>
    <row r="24" spans="1:12" x14ac:dyDescent="0.25">
      <c r="A24" s="29">
        <v>14</v>
      </c>
      <c r="B24" s="29">
        <v>10512094</v>
      </c>
      <c r="C24" s="30" t="s">
        <v>106</v>
      </c>
      <c r="D24" s="29" t="s">
        <v>40</v>
      </c>
      <c r="E24" s="31">
        <v>16</v>
      </c>
      <c r="F24" s="32">
        <v>70</v>
      </c>
      <c r="G24" s="32">
        <v>70</v>
      </c>
      <c r="H24" s="32">
        <v>80</v>
      </c>
      <c r="I24" s="32">
        <v>70</v>
      </c>
      <c r="J24" s="32">
        <v>75</v>
      </c>
      <c r="K24" s="32">
        <f t="shared" si="0"/>
        <v>73</v>
      </c>
      <c r="L24" s="32" t="str">
        <f t="shared" si="1"/>
        <v>B</v>
      </c>
    </row>
    <row r="25" spans="1:12" x14ac:dyDescent="0.25">
      <c r="A25" s="29">
        <v>15</v>
      </c>
      <c r="B25" s="29">
        <v>10512096</v>
      </c>
      <c r="C25" s="30" t="s">
        <v>107</v>
      </c>
      <c r="D25" s="29" t="s">
        <v>40</v>
      </c>
      <c r="E25" s="31">
        <v>16</v>
      </c>
      <c r="F25" s="32">
        <v>70</v>
      </c>
      <c r="G25" s="32">
        <v>70</v>
      </c>
      <c r="H25" s="32">
        <v>80</v>
      </c>
      <c r="I25" s="32">
        <v>70</v>
      </c>
      <c r="J25" s="32">
        <v>75</v>
      </c>
      <c r="K25" s="32">
        <f t="shared" si="0"/>
        <v>73</v>
      </c>
      <c r="L25" s="32" t="str">
        <f t="shared" si="1"/>
        <v>B</v>
      </c>
    </row>
    <row r="26" spans="1:12" x14ac:dyDescent="0.25">
      <c r="A26" s="29">
        <v>16</v>
      </c>
      <c r="B26" s="29">
        <v>10512109</v>
      </c>
      <c r="C26" s="30" t="s">
        <v>108</v>
      </c>
      <c r="D26" s="29" t="s">
        <v>40</v>
      </c>
      <c r="E26" s="31">
        <v>16</v>
      </c>
      <c r="F26" s="32">
        <v>70</v>
      </c>
      <c r="G26" s="32">
        <v>70</v>
      </c>
      <c r="H26" s="32">
        <v>70</v>
      </c>
      <c r="I26" s="32">
        <v>70</v>
      </c>
      <c r="J26" s="32">
        <v>75</v>
      </c>
      <c r="K26" s="32">
        <f t="shared" si="0"/>
        <v>72</v>
      </c>
      <c r="L26" s="32" t="str">
        <f t="shared" si="1"/>
        <v>B</v>
      </c>
    </row>
    <row r="27" spans="1:12" x14ac:dyDescent="0.25">
      <c r="A27" s="29">
        <v>17</v>
      </c>
      <c r="B27" s="29">
        <v>10512118</v>
      </c>
      <c r="C27" s="30" t="s">
        <v>109</v>
      </c>
      <c r="D27" s="29" t="s">
        <v>40</v>
      </c>
      <c r="E27" s="31">
        <v>16</v>
      </c>
      <c r="F27" s="32">
        <v>70</v>
      </c>
      <c r="G27" s="32">
        <v>70</v>
      </c>
      <c r="H27" s="32">
        <v>70</v>
      </c>
      <c r="I27" s="32">
        <v>70</v>
      </c>
      <c r="J27" s="32">
        <v>75</v>
      </c>
      <c r="K27" s="32">
        <f t="shared" si="0"/>
        <v>72</v>
      </c>
      <c r="L27" s="32" t="str">
        <f t="shared" si="1"/>
        <v>B</v>
      </c>
    </row>
    <row r="28" spans="1:12" x14ac:dyDescent="0.25">
      <c r="A28" s="29">
        <v>18</v>
      </c>
      <c r="B28" s="29">
        <v>10512119</v>
      </c>
      <c r="C28" s="30" t="s">
        <v>110</v>
      </c>
      <c r="D28" s="29" t="s">
        <v>40</v>
      </c>
      <c r="E28" s="31">
        <v>16</v>
      </c>
      <c r="F28" s="32">
        <v>70</v>
      </c>
      <c r="G28" s="32">
        <v>70</v>
      </c>
      <c r="H28" s="32">
        <v>70</v>
      </c>
      <c r="I28" s="32">
        <v>70</v>
      </c>
      <c r="J28" s="32">
        <v>75</v>
      </c>
      <c r="K28" s="32">
        <f t="shared" si="0"/>
        <v>72</v>
      </c>
      <c r="L28" s="32" t="str">
        <f t="shared" si="1"/>
        <v>B</v>
      </c>
    </row>
    <row r="29" spans="1:12" x14ac:dyDescent="0.25">
      <c r="A29" s="29">
        <v>19</v>
      </c>
      <c r="B29" s="29">
        <v>10512136</v>
      </c>
      <c r="C29" s="30" t="s">
        <v>111</v>
      </c>
      <c r="D29" s="29" t="s">
        <v>40</v>
      </c>
      <c r="E29" s="31">
        <v>14</v>
      </c>
      <c r="F29" s="32">
        <v>70</v>
      </c>
      <c r="G29" s="32">
        <v>70</v>
      </c>
      <c r="H29" s="32"/>
      <c r="I29" s="32">
        <v>70</v>
      </c>
      <c r="J29" s="32">
        <v>75</v>
      </c>
      <c r="K29" s="32">
        <f t="shared" si="0"/>
        <v>65</v>
      </c>
      <c r="L29" s="32" t="str">
        <f t="shared" si="1"/>
        <v>C</v>
      </c>
    </row>
    <row r="30" spans="1:12" x14ac:dyDescent="0.25">
      <c r="A30" s="29">
        <v>20</v>
      </c>
      <c r="B30" s="29">
        <v>10512204</v>
      </c>
      <c r="C30" s="30" t="s">
        <v>112</v>
      </c>
      <c r="D30" s="29" t="s">
        <v>40</v>
      </c>
      <c r="E30" s="31">
        <v>16</v>
      </c>
      <c r="F30" s="32">
        <v>70</v>
      </c>
      <c r="G30" s="32">
        <v>70</v>
      </c>
      <c r="H30" s="32"/>
      <c r="I30" s="32">
        <v>70</v>
      </c>
      <c r="J30" s="32">
        <v>75</v>
      </c>
      <c r="K30" s="32">
        <f t="shared" si="0"/>
        <v>65</v>
      </c>
      <c r="L30" s="32" t="str">
        <f t="shared" si="1"/>
        <v>C</v>
      </c>
    </row>
    <row r="31" spans="1:12" x14ac:dyDescent="0.25">
      <c r="A31" s="29">
        <v>21</v>
      </c>
      <c r="B31" s="29">
        <v>10512221</v>
      </c>
      <c r="C31" s="30" t="s">
        <v>113</v>
      </c>
      <c r="D31" s="29" t="s">
        <v>40</v>
      </c>
      <c r="E31" s="31">
        <v>16</v>
      </c>
      <c r="F31" s="32">
        <v>70</v>
      </c>
      <c r="G31" s="32">
        <v>70</v>
      </c>
      <c r="H31" s="32"/>
      <c r="I31" s="32">
        <v>70</v>
      </c>
      <c r="J31" s="32">
        <v>75</v>
      </c>
      <c r="K31" s="32">
        <f t="shared" si="0"/>
        <v>65</v>
      </c>
      <c r="L31" s="32" t="str">
        <f t="shared" si="1"/>
        <v>C</v>
      </c>
    </row>
    <row r="32" spans="1:12" x14ac:dyDescent="0.25">
      <c r="A32" s="29">
        <v>22</v>
      </c>
      <c r="B32" s="29">
        <v>10512240</v>
      </c>
      <c r="C32" s="30" t="s">
        <v>114</v>
      </c>
      <c r="D32" s="29" t="s">
        <v>40</v>
      </c>
      <c r="E32" s="31">
        <v>16</v>
      </c>
      <c r="F32" s="32">
        <v>70</v>
      </c>
      <c r="G32" s="32">
        <v>70</v>
      </c>
      <c r="H32" s="32">
        <v>70</v>
      </c>
      <c r="I32" s="32">
        <v>70</v>
      </c>
      <c r="J32" s="32">
        <v>75</v>
      </c>
      <c r="K32" s="32">
        <f t="shared" si="0"/>
        <v>72</v>
      </c>
      <c r="L32" s="32" t="str">
        <f t="shared" si="1"/>
        <v>B</v>
      </c>
    </row>
    <row r="33" spans="1:12" x14ac:dyDescent="0.25">
      <c r="A33" s="29">
        <v>23</v>
      </c>
      <c r="B33" s="29">
        <v>10512248</v>
      </c>
      <c r="C33" s="30" t="s">
        <v>115</v>
      </c>
      <c r="D33" s="29" t="s">
        <v>40</v>
      </c>
      <c r="E33" s="31">
        <v>16</v>
      </c>
      <c r="F33" s="32">
        <v>70</v>
      </c>
      <c r="G33" s="32">
        <v>70</v>
      </c>
      <c r="H33" s="32">
        <v>80</v>
      </c>
      <c r="I33" s="32">
        <v>70</v>
      </c>
      <c r="J33" s="32">
        <v>75</v>
      </c>
      <c r="K33" s="32">
        <f t="shared" si="0"/>
        <v>73</v>
      </c>
      <c r="L33" s="32" t="str">
        <f t="shared" si="1"/>
        <v>B</v>
      </c>
    </row>
    <row r="34" spans="1:12" x14ac:dyDescent="0.25">
      <c r="A34" s="29">
        <v>24</v>
      </c>
      <c r="B34" s="29">
        <v>10512251</v>
      </c>
      <c r="C34" s="30" t="s">
        <v>116</v>
      </c>
      <c r="D34" s="29" t="s">
        <v>40</v>
      </c>
      <c r="E34" s="31">
        <v>16</v>
      </c>
      <c r="F34" s="32">
        <v>70</v>
      </c>
      <c r="G34" s="32">
        <v>70</v>
      </c>
      <c r="H34" s="32">
        <v>80</v>
      </c>
      <c r="I34" s="32">
        <v>70</v>
      </c>
      <c r="J34" s="32">
        <v>75</v>
      </c>
      <c r="K34" s="32">
        <f t="shared" si="0"/>
        <v>73</v>
      </c>
      <c r="L34" s="32" t="str">
        <f t="shared" si="1"/>
        <v>B</v>
      </c>
    </row>
    <row r="35" spans="1:12" x14ac:dyDescent="0.25">
      <c r="A35" s="29">
        <v>25</v>
      </c>
      <c r="B35" s="29">
        <v>10512358</v>
      </c>
      <c r="C35" s="30" t="s">
        <v>117</v>
      </c>
      <c r="D35" s="29" t="s">
        <v>40</v>
      </c>
      <c r="E35" s="31">
        <v>14</v>
      </c>
      <c r="F35" s="32">
        <v>70</v>
      </c>
      <c r="G35" s="32">
        <v>70</v>
      </c>
      <c r="H35" s="32"/>
      <c r="I35" s="32">
        <v>70</v>
      </c>
      <c r="J35" s="32"/>
      <c r="K35" s="32">
        <f t="shared" si="0"/>
        <v>35</v>
      </c>
      <c r="L35" s="32" t="str">
        <f t="shared" si="1"/>
        <v>E</v>
      </c>
    </row>
    <row r="36" spans="1:12" x14ac:dyDescent="0.25">
      <c r="A36" s="29">
        <v>26</v>
      </c>
      <c r="B36" s="29">
        <v>10512381</v>
      </c>
      <c r="C36" s="30" t="s">
        <v>118</v>
      </c>
      <c r="D36" s="29" t="s">
        <v>40</v>
      </c>
      <c r="E36" s="31">
        <v>16</v>
      </c>
      <c r="F36" s="32">
        <v>70</v>
      </c>
      <c r="G36" s="32">
        <v>70</v>
      </c>
      <c r="H36" s="32">
        <v>80</v>
      </c>
      <c r="I36" s="32">
        <v>70</v>
      </c>
      <c r="J36" s="32">
        <v>75</v>
      </c>
      <c r="K36" s="32">
        <f t="shared" si="0"/>
        <v>73</v>
      </c>
      <c r="L36" s="32" t="str">
        <f t="shared" si="1"/>
        <v>B</v>
      </c>
    </row>
    <row r="37" spans="1:12" x14ac:dyDescent="0.25">
      <c r="A37" s="29">
        <v>27</v>
      </c>
      <c r="B37" s="29">
        <v>10512415</v>
      </c>
      <c r="C37" s="30" t="s">
        <v>119</v>
      </c>
      <c r="D37" s="29" t="s">
        <v>40</v>
      </c>
      <c r="E37" s="31">
        <v>14</v>
      </c>
      <c r="F37" s="32">
        <v>70</v>
      </c>
      <c r="G37" s="32">
        <v>70</v>
      </c>
      <c r="H37" s="32"/>
      <c r="I37" s="32">
        <v>70</v>
      </c>
      <c r="J37" s="32"/>
      <c r="K37" s="32">
        <f t="shared" si="0"/>
        <v>35</v>
      </c>
      <c r="L37" s="32" t="str">
        <f t="shared" si="1"/>
        <v>E</v>
      </c>
    </row>
    <row r="38" spans="1:12" x14ac:dyDescent="0.25">
      <c r="A38" s="29">
        <v>28</v>
      </c>
      <c r="B38" s="29">
        <v>10512480</v>
      </c>
      <c r="C38" s="30" t="s">
        <v>120</v>
      </c>
      <c r="D38" s="29" t="s">
        <v>40</v>
      </c>
      <c r="E38" s="31">
        <v>16</v>
      </c>
      <c r="F38" s="32">
        <v>70</v>
      </c>
      <c r="G38" s="32">
        <v>70</v>
      </c>
      <c r="H38" s="32">
        <v>60</v>
      </c>
      <c r="I38" s="32">
        <v>70</v>
      </c>
      <c r="J38" s="32">
        <v>75</v>
      </c>
      <c r="K38" s="32">
        <f t="shared" si="0"/>
        <v>71</v>
      </c>
      <c r="L38" s="32" t="str">
        <f t="shared" si="1"/>
        <v>B</v>
      </c>
    </row>
    <row r="39" spans="1:12" x14ac:dyDescent="0.25">
      <c r="A39" s="29">
        <v>29</v>
      </c>
      <c r="B39" s="29">
        <v>10512486</v>
      </c>
      <c r="C39" s="30" t="s">
        <v>121</v>
      </c>
      <c r="D39" s="29" t="s">
        <v>40</v>
      </c>
      <c r="E39" s="31">
        <v>16</v>
      </c>
      <c r="F39" s="32">
        <v>70</v>
      </c>
      <c r="G39" s="32">
        <v>70</v>
      </c>
      <c r="H39" s="32">
        <v>60</v>
      </c>
      <c r="I39" s="32">
        <v>70</v>
      </c>
      <c r="J39" s="32">
        <v>75</v>
      </c>
      <c r="K39" s="32">
        <f t="shared" si="0"/>
        <v>71</v>
      </c>
      <c r="L39" s="32" t="str">
        <f t="shared" si="1"/>
        <v>B</v>
      </c>
    </row>
    <row r="40" spans="1:12" x14ac:dyDescent="0.25">
      <c r="A40" s="29">
        <v>30</v>
      </c>
      <c r="B40" s="29">
        <v>10512491</v>
      </c>
      <c r="C40" s="30" t="s">
        <v>122</v>
      </c>
      <c r="D40" s="29" t="s">
        <v>40</v>
      </c>
      <c r="E40" s="31">
        <v>14</v>
      </c>
      <c r="F40" s="32">
        <v>70</v>
      </c>
      <c r="G40" s="32">
        <v>70</v>
      </c>
      <c r="H40" s="32">
        <v>60</v>
      </c>
      <c r="I40" s="32">
        <v>70</v>
      </c>
      <c r="J40" s="32">
        <v>75</v>
      </c>
      <c r="K40" s="32">
        <f t="shared" si="0"/>
        <v>71</v>
      </c>
      <c r="L40" s="32" t="str">
        <f t="shared" si="1"/>
        <v>B</v>
      </c>
    </row>
    <row r="41" spans="1:12" x14ac:dyDescent="0.25">
      <c r="A41" s="29">
        <v>31</v>
      </c>
      <c r="B41" s="29">
        <v>10513808</v>
      </c>
      <c r="C41" s="30" t="s">
        <v>123</v>
      </c>
      <c r="D41" s="29" t="s">
        <v>80</v>
      </c>
      <c r="E41" s="31">
        <v>16</v>
      </c>
      <c r="F41" s="32">
        <v>70</v>
      </c>
      <c r="G41" s="32">
        <v>70</v>
      </c>
      <c r="H41" s="32">
        <v>60</v>
      </c>
      <c r="I41" s="32">
        <v>70</v>
      </c>
      <c r="J41" s="32">
        <v>75</v>
      </c>
      <c r="K41" s="32">
        <f t="shared" si="0"/>
        <v>71</v>
      </c>
      <c r="L41" s="32" t="str">
        <f t="shared" si="1"/>
        <v>B</v>
      </c>
    </row>
    <row r="42" spans="1:12" x14ac:dyDescent="0.25">
      <c r="A42" s="29">
        <v>32</v>
      </c>
      <c r="B42" s="29">
        <v>10514704</v>
      </c>
      <c r="C42" s="30" t="s">
        <v>124</v>
      </c>
      <c r="D42" s="29" t="s">
        <v>82</v>
      </c>
      <c r="E42" s="31">
        <v>16</v>
      </c>
      <c r="F42" s="32">
        <v>70</v>
      </c>
      <c r="G42" s="32">
        <v>70</v>
      </c>
      <c r="H42" s="32">
        <v>80</v>
      </c>
      <c r="I42" s="32">
        <v>70</v>
      </c>
      <c r="J42" s="32">
        <v>75</v>
      </c>
      <c r="K42" s="32">
        <f t="shared" si="0"/>
        <v>73</v>
      </c>
      <c r="L42" s="32" t="str">
        <f t="shared" si="1"/>
        <v>B</v>
      </c>
    </row>
  </sheetData>
  <mergeCells count="26">
    <mergeCell ref="J8:J9"/>
    <mergeCell ref="L8:L9"/>
    <mergeCell ref="A8:A9"/>
    <mergeCell ref="B8:C9"/>
    <mergeCell ref="D8:D9"/>
    <mergeCell ref="E8:E9"/>
    <mergeCell ref="F8:H8"/>
    <mergeCell ref="I8:I9"/>
    <mergeCell ref="A5:B5"/>
    <mergeCell ref="E5:F5"/>
    <mergeCell ref="G5:H5"/>
    <mergeCell ref="I5:J5"/>
    <mergeCell ref="K5:L5"/>
    <mergeCell ref="A6:B6"/>
    <mergeCell ref="E6:F6"/>
    <mergeCell ref="G6:H6"/>
    <mergeCell ref="I6:L6"/>
    <mergeCell ref="A1:L1"/>
    <mergeCell ref="A3:B3"/>
    <mergeCell ref="E3:F3"/>
    <mergeCell ref="G3:J3"/>
    <mergeCell ref="K3:L3"/>
    <mergeCell ref="A4:B4"/>
    <mergeCell ref="E4:F4"/>
    <mergeCell ref="G4:H4"/>
    <mergeCell ref="I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8" workbookViewId="0">
      <selection activeCell="L11" sqref="L11:L52"/>
    </sheetView>
  </sheetViews>
  <sheetFormatPr defaultRowHeight="15" x14ac:dyDescent="0.25"/>
  <cols>
    <col min="3" max="3" width="35" bestFit="1" customWidth="1"/>
  </cols>
  <sheetData>
    <row r="1" spans="1:1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D2" s="3"/>
      <c r="E2" s="4"/>
      <c r="F2" s="3"/>
      <c r="G2" s="2"/>
      <c r="H2" s="2"/>
      <c r="I2" s="2"/>
      <c r="J2" s="2"/>
      <c r="K2" s="2"/>
      <c r="L2" s="2"/>
    </row>
    <row r="3" spans="1:12" x14ac:dyDescent="0.25">
      <c r="A3" s="5" t="s">
        <v>1</v>
      </c>
      <c r="B3" s="6"/>
      <c r="C3" s="7" t="s">
        <v>2</v>
      </c>
      <c r="D3" s="8"/>
      <c r="E3" s="9" t="s">
        <v>3</v>
      </c>
      <c r="F3" s="10"/>
      <c r="G3" s="11" t="s">
        <v>4</v>
      </c>
      <c r="H3" s="12"/>
      <c r="I3" s="12"/>
      <c r="J3" s="13"/>
      <c r="K3" s="11" t="s">
        <v>5</v>
      </c>
      <c r="L3" s="13"/>
    </row>
    <row r="4" spans="1:12" x14ac:dyDescent="0.25">
      <c r="A4" s="5" t="s">
        <v>6</v>
      </c>
      <c r="B4" s="6"/>
      <c r="C4" s="7" t="s">
        <v>7</v>
      </c>
      <c r="D4" s="8"/>
      <c r="E4" s="9" t="s">
        <v>8</v>
      </c>
      <c r="F4" s="10"/>
      <c r="G4" s="11" t="s">
        <v>125</v>
      </c>
      <c r="H4" s="13"/>
      <c r="I4" s="11" t="s">
        <v>10</v>
      </c>
      <c r="J4" s="12"/>
      <c r="K4" s="12"/>
      <c r="L4" s="13"/>
    </row>
    <row r="5" spans="1:12" x14ac:dyDescent="0.25">
      <c r="A5" s="5" t="s">
        <v>11</v>
      </c>
      <c r="B5" s="6"/>
      <c r="C5" s="7" t="s">
        <v>12</v>
      </c>
      <c r="D5" s="8"/>
      <c r="E5" s="9" t="s">
        <v>13</v>
      </c>
      <c r="F5" s="10"/>
      <c r="G5" s="11" t="s">
        <v>126</v>
      </c>
      <c r="H5" s="13"/>
      <c r="I5" s="11" t="s">
        <v>87</v>
      </c>
      <c r="J5" s="13"/>
      <c r="K5" s="11" t="s">
        <v>16</v>
      </c>
      <c r="L5" s="13"/>
    </row>
    <row r="6" spans="1:12" x14ac:dyDescent="0.25">
      <c r="A6" s="5" t="s">
        <v>17</v>
      </c>
      <c r="B6" s="6"/>
      <c r="C6" s="7" t="s">
        <v>18</v>
      </c>
      <c r="D6" s="8"/>
      <c r="E6" s="9" t="s">
        <v>19</v>
      </c>
      <c r="F6" s="10"/>
      <c r="G6" s="11" t="s">
        <v>20</v>
      </c>
      <c r="H6" s="13"/>
      <c r="I6" s="11" t="s">
        <v>21</v>
      </c>
      <c r="J6" s="12"/>
      <c r="K6" s="12"/>
      <c r="L6" s="13"/>
    </row>
    <row r="7" spans="1:12" x14ac:dyDescent="0.25">
      <c r="A7" s="2"/>
      <c r="B7" s="2"/>
      <c r="D7" s="2"/>
      <c r="E7" s="14"/>
      <c r="F7" s="2"/>
      <c r="G7" s="2"/>
      <c r="H7" s="2"/>
      <c r="I7" s="2"/>
      <c r="J7" s="2"/>
      <c r="K7" s="2"/>
      <c r="L7" s="2"/>
    </row>
    <row r="8" spans="1:12" x14ac:dyDescent="0.25">
      <c r="A8" s="15" t="s">
        <v>22</v>
      </c>
      <c r="B8" s="16" t="s">
        <v>23</v>
      </c>
      <c r="C8" s="17"/>
      <c r="D8" s="15" t="s">
        <v>24</v>
      </c>
      <c r="E8" s="18" t="s">
        <v>25</v>
      </c>
      <c r="F8" s="19" t="s">
        <v>26</v>
      </c>
      <c r="G8" s="20"/>
      <c r="H8" s="21"/>
      <c r="I8" s="15" t="s">
        <v>27</v>
      </c>
      <c r="J8" s="16" t="s">
        <v>28</v>
      </c>
      <c r="K8" s="22" t="s">
        <v>29</v>
      </c>
      <c r="L8" s="17" t="s">
        <v>30</v>
      </c>
    </row>
    <row r="9" spans="1:12" x14ac:dyDescent="0.25">
      <c r="A9" s="23"/>
      <c r="B9" s="24"/>
      <c r="C9" s="25"/>
      <c r="D9" s="23"/>
      <c r="E9" s="26"/>
      <c r="F9" s="27" t="s">
        <v>31</v>
      </c>
      <c r="G9" s="27" t="s">
        <v>32</v>
      </c>
      <c r="H9" s="27" t="s">
        <v>33</v>
      </c>
      <c r="I9" s="23"/>
      <c r="J9" s="24"/>
      <c r="K9" s="28" t="s">
        <v>34</v>
      </c>
      <c r="L9" s="25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>
        <v>1</v>
      </c>
      <c r="B11" s="29">
        <v>10509558</v>
      </c>
      <c r="C11" s="30" t="s">
        <v>127</v>
      </c>
      <c r="D11" s="29" t="s">
        <v>128</v>
      </c>
      <c r="E11" s="31"/>
      <c r="F11" s="32"/>
      <c r="G11" s="32"/>
      <c r="H11" s="32"/>
      <c r="I11" s="32">
        <v>70</v>
      </c>
      <c r="J11" s="32">
        <v>75</v>
      </c>
      <c r="K11" s="32">
        <f t="shared" ref="K11:K52" si="0">(F11*0.1)+(G11*0.1)+(H11*0.1)+(I11*0.3)+(J11*0.4)</f>
        <v>51</v>
      </c>
      <c r="L11" s="32" t="str">
        <f>IF(K11&gt;75,"A",IF(K11&gt;70,"B",IF(K11&gt;64,"C",IF(K11&gt;55,"D","E"))))</f>
        <v>E</v>
      </c>
    </row>
    <row r="12" spans="1:12" x14ac:dyDescent="0.25">
      <c r="A12" s="29">
        <v>2</v>
      </c>
      <c r="B12" s="29">
        <v>10510566</v>
      </c>
      <c r="C12" s="30" t="s">
        <v>129</v>
      </c>
      <c r="D12" s="29" t="s">
        <v>36</v>
      </c>
      <c r="E12" s="31"/>
      <c r="F12" s="32"/>
      <c r="G12" s="32"/>
      <c r="H12" s="32"/>
      <c r="I12" s="32">
        <v>70</v>
      </c>
      <c r="J12" s="32"/>
      <c r="K12" s="32">
        <f t="shared" si="0"/>
        <v>21</v>
      </c>
      <c r="L12" s="32" t="str">
        <f t="shared" ref="L12:L52" si="1">IF(K12&gt;75,"A",IF(K12&gt;70,"B",IF(K12&gt;64,"C",IF(K12&gt;55,"D","E"))))</f>
        <v>E</v>
      </c>
    </row>
    <row r="13" spans="1:12" x14ac:dyDescent="0.25">
      <c r="A13" s="29">
        <v>3</v>
      </c>
      <c r="B13" s="29">
        <v>10511418</v>
      </c>
      <c r="C13" s="30" t="s">
        <v>130</v>
      </c>
      <c r="D13" s="29" t="s">
        <v>38</v>
      </c>
      <c r="E13" s="31">
        <v>16</v>
      </c>
      <c r="F13" s="32">
        <v>70</v>
      </c>
      <c r="G13" s="32">
        <v>70</v>
      </c>
      <c r="H13" s="32"/>
      <c r="I13" s="32">
        <v>70</v>
      </c>
      <c r="J13" s="32">
        <v>75</v>
      </c>
      <c r="K13" s="32">
        <f t="shared" si="0"/>
        <v>65</v>
      </c>
      <c r="L13" s="32" t="str">
        <f t="shared" si="1"/>
        <v>C</v>
      </c>
    </row>
    <row r="14" spans="1:12" x14ac:dyDescent="0.25">
      <c r="A14" s="29">
        <v>4</v>
      </c>
      <c r="B14" s="29">
        <v>10512003</v>
      </c>
      <c r="C14" s="30" t="s">
        <v>131</v>
      </c>
      <c r="D14" s="29" t="s">
        <v>40</v>
      </c>
      <c r="E14" s="31">
        <v>16</v>
      </c>
      <c r="F14" s="32">
        <v>75</v>
      </c>
      <c r="G14" s="32">
        <v>70</v>
      </c>
      <c r="H14" s="32">
        <v>70</v>
      </c>
      <c r="I14" s="32">
        <v>70</v>
      </c>
      <c r="J14" s="32">
        <v>75</v>
      </c>
      <c r="K14" s="32">
        <f t="shared" si="0"/>
        <v>72.5</v>
      </c>
      <c r="L14" s="32" t="str">
        <f t="shared" si="1"/>
        <v>B</v>
      </c>
    </row>
    <row r="15" spans="1:12" x14ac:dyDescent="0.25">
      <c r="A15" s="29">
        <v>5</v>
      </c>
      <c r="B15" s="29">
        <v>10512009</v>
      </c>
      <c r="C15" s="30" t="s">
        <v>132</v>
      </c>
      <c r="D15" s="29" t="s">
        <v>40</v>
      </c>
      <c r="E15" s="31">
        <v>16</v>
      </c>
      <c r="F15" s="32">
        <v>70</v>
      </c>
      <c r="G15" s="32">
        <v>70</v>
      </c>
      <c r="H15" s="32">
        <v>80</v>
      </c>
      <c r="I15" s="32">
        <v>70</v>
      </c>
      <c r="J15" s="32">
        <v>75</v>
      </c>
      <c r="K15" s="32">
        <f t="shared" si="0"/>
        <v>73</v>
      </c>
      <c r="L15" s="32" t="str">
        <f t="shared" si="1"/>
        <v>B</v>
      </c>
    </row>
    <row r="16" spans="1:12" x14ac:dyDescent="0.25">
      <c r="A16" s="29">
        <v>6</v>
      </c>
      <c r="B16" s="29">
        <v>10512014</v>
      </c>
      <c r="C16" s="30" t="s">
        <v>133</v>
      </c>
      <c r="D16" s="29" t="s">
        <v>40</v>
      </c>
      <c r="E16" s="31">
        <v>16</v>
      </c>
      <c r="F16" s="32">
        <v>70</v>
      </c>
      <c r="G16" s="32">
        <v>70</v>
      </c>
      <c r="H16" s="32">
        <v>70</v>
      </c>
      <c r="I16" s="32">
        <v>70</v>
      </c>
      <c r="J16" s="32">
        <v>75</v>
      </c>
      <c r="K16" s="32">
        <f t="shared" si="0"/>
        <v>72</v>
      </c>
      <c r="L16" s="32" t="str">
        <f t="shared" si="1"/>
        <v>B</v>
      </c>
    </row>
    <row r="17" spans="1:12" x14ac:dyDescent="0.25">
      <c r="A17" s="29">
        <v>7</v>
      </c>
      <c r="B17" s="29">
        <v>10512016</v>
      </c>
      <c r="C17" s="30" t="s">
        <v>134</v>
      </c>
      <c r="D17" s="29" t="s">
        <v>40</v>
      </c>
      <c r="E17" s="31">
        <v>16</v>
      </c>
      <c r="F17" s="32">
        <v>70</v>
      </c>
      <c r="G17" s="32">
        <v>70</v>
      </c>
      <c r="H17" s="32">
        <v>70</v>
      </c>
      <c r="I17" s="32">
        <v>70</v>
      </c>
      <c r="J17" s="32">
        <v>75</v>
      </c>
      <c r="K17" s="32">
        <f t="shared" si="0"/>
        <v>72</v>
      </c>
      <c r="L17" s="32" t="str">
        <f t="shared" si="1"/>
        <v>B</v>
      </c>
    </row>
    <row r="18" spans="1:12" x14ac:dyDescent="0.25">
      <c r="A18" s="29">
        <v>8</v>
      </c>
      <c r="B18" s="29">
        <v>10512019</v>
      </c>
      <c r="C18" s="30" t="s">
        <v>135</v>
      </c>
      <c r="D18" s="29" t="s">
        <v>40</v>
      </c>
      <c r="E18" s="31">
        <v>16</v>
      </c>
      <c r="F18" s="32">
        <v>70</v>
      </c>
      <c r="G18" s="32">
        <v>70</v>
      </c>
      <c r="H18" s="32">
        <v>80</v>
      </c>
      <c r="I18" s="32">
        <v>70</v>
      </c>
      <c r="J18" s="32">
        <v>75</v>
      </c>
      <c r="K18" s="32">
        <f t="shared" si="0"/>
        <v>73</v>
      </c>
      <c r="L18" s="32" t="str">
        <f t="shared" si="1"/>
        <v>B</v>
      </c>
    </row>
    <row r="19" spans="1:12" x14ac:dyDescent="0.25">
      <c r="A19" s="29">
        <v>9</v>
      </c>
      <c r="B19" s="29">
        <v>10512032</v>
      </c>
      <c r="C19" s="30" t="s">
        <v>136</v>
      </c>
      <c r="D19" s="29" t="s">
        <v>40</v>
      </c>
      <c r="E19" s="31">
        <v>16</v>
      </c>
      <c r="F19" s="32">
        <v>70</v>
      </c>
      <c r="G19" s="32">
        <v>70</v>
      </c>
      <c r="H19" s="32">
        <v>60</v>
      </c>
      <c r="I19" s="32">
        <v>70</v>
      </c>
      <c r="J19" s="32">
        <v>75</v>
      </c>
      <c r="K19" s="32">
        <f t="shared" si="0"/>
        <v>71</v>
      </c>
      <c r="L19" s="32" t="str">
        <f t="shared" si="1"/>
        <v>B</v>
      </c>
    </row>
    <row r="20" spans="1:12" x14ac:dyDescent="0.25">
      <c r="A20" s="29">
        <v>10</v>
      </c>
      <c r="B20" s="29">
        <v>10512033</v>
      </c>
      <c r="C20" s="30" t="s">
        <v>137</v>
      </c>
      <c r="D20" s="29" t="s">
        <v>40</v>
      </c>
      <c r="E20" s="31">
        <v>16</v>
      </c>
      <c r="F20" s="32">
        <v>70</v>
      </c>
      <c r="G20" s="32">
        <v>70</v>
      </c>
      <c r="H20" s="32">
        <v>80</v>
      </c>
      <c r="I20" s="32">
        <v>70</v>
      </c>
      <c r="J20" s="32">
        <v>75</v>
      </c>
      <c r="K20" s="32">
        <f t="shared" si="0"/>
        <v>73</v>
      </c>
      <c r="L20" s="32" t="str">
        <f t="shared" si="1"/>
        <v>B</v>
      </c>
    </row>
    <row r="21" spans="1:12" x14ac:dyDescent="0.25">
      <c r="A21" s="29">
        <v>11</v>
      </c>
      <c r="B21" s="29">
        <v>10512040</v>
      </c>
      <c r="C21" s="30" t="s">
        <v>138</v>
      </c>
      <c r="D21" s="29" t="s">
        <v>40</v>
      </c>
      <c r="E21" s="31">
        <v>16</v>
      </c>
      <c r="F21" s="32">
        <v>70</v>
      </c>
      <c r="G21" s="32">
        <v>70</v>
      </c>
      <c r="H21" s="32">
        <v>60</v>
      </c>
      <c r="I21" s="32">
        <v>70</v>
      </c>
      <c r="J21" s="32">
        <v>75</v>
      </c>
      <c r="K21" s="32">
        <f t="shared" si="0"/>
        <v>71</v>
      </c>
      <c r="L21" s="32" t="str">
        <f t="shared" si="1"/>
        <v>B</v>
      </c>
    </row>
    <row r="22" spans="1:12" x14ac:dyDescent="0.25">
      <c r="A22" s="29">
        <v>12</v>
      </c>
      <c r="B22" s="29">
        <v>10512041</v>
      </c>
      <c r="C22" s="30" t="s">
        <v>139</v>
      </c>
      <c r="D22" s="29" t="s">
        <v>40</v>
      </c>
      <c r="E22" s="31">
        <v>16</v>
      </c>
      <c r="F22" s="32">
        <v>70</v>
      </c>
      <c r="G22" s="32">
        <v>70</v>
      </c>
      <c r="H22" s="32">
        <v>70</v>
      </c>
      <c r="I22" s="32">
        <v>70</v>
      </c>
      <c r="J22" s="32">
        <v>75</v>
      </c>
      <c r="K22" s="32">
        <f t="shared" si="0"/>
        <v>72</v>
      </c>
      <c r="L22" s="32" t="str">
        <f t="shared" si="1"/>
        <v>B</v>
      </c>
    </row>
    <row r="23" spans="1:12" x14ac:dyDescent="0.25">
      <c r="A23" s="29">
        <v>13</v>
      </c>
      <c r="B23" s="29">
        <v>10512052</v>
      </c>
      <c r="C23" s="30" t="s">
        <v>140</v>
      </c>
      <c r="D23" s="29" t="s">
        <v>40</v>
      </c>
      <c r="E23" s="31">
        <v>16</v>
      </c>
      <c r="F23" s="32">
        <v>70</v>
      </c>
      <c r="G23" s="32">
        <v>70</v>
      </c>
      <c r="H23" s="32">
        <v>60</v>
      </c>
      <c r="I23" s="32">
        <v>70</v>
      </c>
      <c r="J23" s="32"/>
      <c r="K23" s="32">
        <f t="shared" si="0"/>
        <v>41</v>
      </c>
      <c r="L23" s="32" t="str">
        <f t="shared" si="1"/>
        <v>E</v>
      </c>
    </row>
    <row r="24" spans="1:12" x14ac:dyDescent="0.25">
      <c r="A24" s="29">
        <v>14</v>
      </c>
      <c r="B24" s="29">
        <v>10512078</v>
      </c>
      <c r="C24" s="30" t="s">
        <v>141</v>
      </c>
      <c r="D24" s="29" t="s">
        <v>40</v>
      </c>
      <c r="E24" s="31">
        <v>16</v>
      </c>
      <c r="F24" s="32">
        <v>70</v>
      </c>
      <c r="G24" s="32">
        <v>70</v>
      </c>
      <c r="H24" s="32">
        <v>80</v>
      </c>
      <c r="I24" s="32">
        <v>70</v>
      </c>
      <c r="J24" s="32">
        <v>75</v>
      </c>
      <c r="K24" s="32">
        <f t="shared" si="0"/>
        <v>73</v>
      </c>
      <c r="L24" s="32" t="str">
        <f t="shared" si="1"/>
        <v>B</v>
      </c>
    </row>
    <row r="25" spans="1:12" x14ac:dyDescent="0.25">
      <c r="A25" s="29">
        <v>15</v>
      </c>
      <c r="B25" s="29">
        <v>10512084</v>
      </c>
      <c r="C25" s="30" t="s">
        <v>142</v>
      </c>
      <c r="D25" s="29" t="s">
        <v>40</v>
      </c>
      <c r="E25" s="31">
        <v>16</v>
      </c>
      <c r="F25" s="32">
        <v>70</v>
      </c>
      <c r="G25" s="32">
        <v>70</v>
      </c>
      <c r="H25" s="32">
        <v>60</v>
      </c>
      <c r="I25" s="32">
        <v>70</v>
      </c>
      <c r="J25" s="32">
        <v>75</v>
      </c>
      <c r="K25" s="32">
        <f t="shared" si="0"/>
        <v>71</v>
      </c>
      <c r="L25" s="32" t="str">
        <f t="shared" si="1"/>
        <v>B</v>
      </c>
    </row>
    <row r="26" spans="1:12" x14ac:dyDescent="0.25">
      <c r="A26" s="29">
        <v>16</v>
      </c>
      <c r="B26" s="29">
        <v>10512092</v>
      </c>
      <c r="C26" s="30" t="s">
        <v>143</v>
      </c>
      <c r="D26" s="29" t="s">
        <v>40</v>
      </c>
      <c r="E26" s="31">
        <v>16</v>
      </c>
      <c r="F26" s="32">
        <v>70</v>
      </c>
      <c r="G26" s="32">
        <v>70</v>
      </c>
      <c r="H26" s="32">
        <v>60</v>
      </c>
      <c r="I26" s="32">
        <v>70</v>
      </c>
      <c r="J26" s="32">
        <v>75</v>
      </c>
      <c r="K26" s="32">
        <f t="shared" si="0"/>
        <v>71</v>
      </c>
      <c r="L26" s="32" t="str">
        <f t="shared" si="1"/>
        <v>B</v>
      </c>
    </row>
    <row r="27" spans="1:12" x14ac:dyDescent="0.25">
      <c r="A27" s="29">
        <v>17</v>
      </c>
      <c r="B27" s="29">
        <v>10512095</v>
      </c>
      <c r="C27" s="30" t="s">
        <v>144</v>
      </c>
      <c r="D27" s="29" t="s">
        <v>40</v>
      </c>
      <c r="E27" s="31">
        <v>16</v>
      </c>
      <c r="F27" s="32">
        <v>70</v>
      </c>
      <c r="G27" s="32">
        <v>70</v>
      </c>
      <c r="H27" s="32">
        <v>60</v>
      </c>
      <c r="I27" s="32">
        <v>70</v>
      </c>
      <c r="J27" s="32">
        <v>75</v>
      </c>
      <c r="K27" s="32">
        <f t="shared" si="0"/>
        <v>71</v>
      </c>
      <c r="L27" s="32" t="str">
        <f t="shared" si="1"/>
        <v>B</v>
      </c>
    </row>
    <row r="28" spans="1:12" x14ac:dyDescent="0.25">
      <c r="A28" s="29">
        <v>18</v>
      </c>
      <c r="B28" s="29">
        <v>10512295</v>
      </c>
      <c r="C28" s="30" t="s">
        <v>145</v>
      </c>
      <c r="D28" s="29" t="s">
        <v>40</v>
      </c>
      <c r="E28" s="31">
        <v>16</v>
      </c>
      <c r="F28" s="32">
        <v>70</v>
      </c>
      <c r="G28" s="32">
        <v>70</v>
      </c>
      <c r="H28" s="32"/>
      <c r="I28" s="32">
        <v>70</v>
      </c>
      <c r="J28" s="32"/>
      <c r="K28" s="32">
        <f t="shared" si="0"/>
        <v>35</v>
      </c>
      <c r="L28" s="32" t="str">
        <f t="shared" si="1"/>
        <v>E</v>
      </c>
    </row>
    <row r="29" spans="1:12" x14ac:dyDescent="0.25">
      <c r="A29" s="29">
        <v>19</v>
      </c>
      <c r="B29" s="29">
        <v>10512298</v>
      </c>
      <c r="C29" s="30" t="s">
        <v>146</v>
      </c>
      <c r="D29" s="29" t="s">
        <v>40</v>
      </c>
      <c r="E29" s="31">
        <v>16</v>
      </c>
      <c r="F29" s="32">
        <v>70</v>
      </c>
      <c r="G29" s="32">
        <v>70</v>
      </c>
      <c r="H29" s="32">
        <v>80</v>
      </c>
      <c r="I29" s="32">
        <v>70</v>
      </c>
      <c r="J29" s="32">
        <v>75</v>
      </c>
      <c r="K29" s="32">
        <f t="shared" si="0"/>
        <v>73</v>
      </c>
      <c r="L29" s="32" t="str">
        <f t="shared" si="1"/>
        <v>B</v>
      </c>
    </row>
    <row r="30" spans="1:12" x14ac:dyDescent="0.25">
      <c r="A30" s="29">
        <v>20</v>
      </c>
      <c r="B30" s="29">
        <v>10512299</v>
      </c>
      <c r="C30" s="30" t="s">
        <v>147</v>
      </c>
      <c r="D30" s="29" t="s">
        <v>40</v>
      </c>
      <c r="E30" s="31">
        <v>16</v>
      </c>
      <c r="F30" s="32">
        <v>70</v>
      </c>
      <c r="G30" s="32">
        <v>70</v>
      </c>
      <c r="H30" s="32">
        <v>60</v>
      </c>
      <c r="I30" s="32">
        <v>70</v>
      </c>
      <c r="J30" s="32">
        <v>75</v>
      </c>
      <c r="K30" s="32">
        <f t="shared" si="0"/>
        <v>71</v>
      </c>
      <c r="L30" s="32" t="str">
        <f t="shared" si="1"/>
        <v>B</v>
      </c>
    </row>
    <row r="31" spans="1:12" x14ac:dyDescent="0.25">
      <c r="A31" s="29">
        <v>21</v>
      </c>
      <c r="B31" s="29">
        <v>10512301</v>
      </c>
      <c r="C31" s="30" t="s">
        <v>148</v>
      </c>
      <c r="D31" s="29" t="s">
        <v>40</v>
      </c>
      <c r="E31" s="31">
        <v>16</v>
      </c>
      <c r="F31" s="32">
        <v>80</v>
      </c>
      <c r="G31" s="32">
        <v>70</v>
      </c>
      <c r="H31" s="32">
        <v>60</v>
      </c>
      <c r="I31" s="32">
        <v>70</v>
      </c>
      <c r="J31" s="32">
        <v>75</v>
      </c>
      <c r="K31" s="32">
        <f t="shared" si="0"/>
        <v>72</v>
      </c>
      <c r="L31" s="32" t="str">
        <f t="shared" si="1"/>
        <v>B</v>
      </c>
    </row>
    <row r="32" spans="1:12" x14ac:dyDescent="0.25">
      <c r="A32" s="29">
        <v>22</v>
      </c>
      <c r="B32" s="29">
        <v>10512306</v>
      </c>
      <c r="C32" s="30" t="s">
        <v>149</v>
      </c>
      <c r="D32" s="29" t="s">
        <v>40</v>
      </c>
      <c r="E32" s="31">
        <v>16</v>
      </c>
      <c r="F32" s="32">
        <v>70</v>
      </c>
      <c r="G32" s="32">
        <v>70</v>
      </c>
      <c r="H32" s="32">
        <v>70</v>
      </c>
      <c r="I32" s="32">
        <v>70</v>
      </c>
      <c r="J32" s="32">
        <v>75</v>
      </c>
      <c r="K32" s="32">
        <f t="shared" si="0"/>
        <v>72</v>
      </c>
      <c r="L32" s="32" t="str">
        <f t="shared" si="1"/>
        <v>B</v>
      </c>
    </row>
    <row r="33" spans="1:12" x14ac:dyDescent="0.25">
      <c r="A33" s="29">
        <v>23</v>
      </c>
      <c r="B33" s="29">
        <v>10512309</v>
      </c>
      <c r="C33" s="30" t="s">
        <v>150</v>
      </c>
      <c r="D33" s="29" t="s">
        <v>40</v>
      </c>
      <c r="E33" s="31">
        <v>16</v>
      </c>
      <c r="F33" s="32">
        <v>70</v>
      </c>
      <c r="G33" s="32">
        <v>70</v>
      </c>
      <c r="H33" s="32">
        <v>80</v>
      </c>
      <c r="I33" s="32">
        <v>70</v>
      </c>
      <c r="J33" s="32">
        <v>75</v>
      </c>
      <c r="K33" s="32">
        <f t="shared" si="0"/>
        <v>73</v>
      </c>
      <c r="L33" s="32" t="str">
        <f t="shared" si="1"/>
        <v>B</v>
      </c>
    </row>
    <row r="34" spans="1:12" x14ac:dyDescent="0.25">
      <c r="A34" s="29">
        <v>24</v>
      </c>
      <c r="B34" s="29">
        <v>10512312</v>
      </c>
      <c r="C34" s="30" t="s">
        <v>151</v>
      </c>
      <c r="D34" s="29" t="s">
        <v>40</v>
      </c>
      <c r="E34" s="31">
        <v>16</v>
      </c>
      <c r="F34" s="32">
        <v>70</v>
      </c>
      <c r="G34" s="32">
        <v>70</v>
      </c>
      <c r="H34" s="32">
        <v>80</v>
      </c>
      <c r="I34" s="32">
        <v>70</v>
      </c>
      <c r="J34" s="32">
        <v>75</v>
      </c>
      <c r="K34" s="32">
        <f t="shared" si="0"/>
        <v>73</v>
      </c>
      <c r="L34" s="32" t="str">
        <f t="shared" si="1"/>
        <v>B</v>
      </c>
    </row>
    <row r="35" spans="1:12" x14ac:dyDescent="0.25">
      <c r="A35" s="29">
        <v>25</v>
      </c>
      <c r="B35" s="29">
        <v>10512313</v>
      </c>
      <c r="C35" s="30" t="s">
        <v>152</v>
      </c>
      <c r="D35" s="29" t="s">
        <v>40</v>
      </c>
      <c r="E35" s="31">
        <v>16</v>
      </c>
      <c r="F35" s="32">
        <v>70</v>
      </c>
      <c r="G35" s="32">
        <v>70</v>
      </c>
      <c r="H35" s="32">
        <v>80</v>
      </c>
      <c r="I35" s="32">
        <v>70</v>
      </c>
      <c r="J35" s="32">
        <v>75</v>
      </c>
      <c r="K35" s="32">
        <f t="shared" si="0"/>
        <v>73</v>
      </c>
      <c r="L35" s="32" t="str">
        <f t="shared" si="1"/>
        <v>B</v>
      </c>
    </row>
    <row r="36" spans="1:12" x14ac:dyDescent="0.25">
      <c r="A36" s="29">
        <v>26</v>
      </c>
      <c r="B36" s="29">
        <v>10512314</v>
      </c>
      <c r="C36" s="30" t="s">
        <v>153</v>
      </c>
      <c r="D36" s="29" t="s">
        <v>40</v>
      </c>
      <c r="E36" s="31">
        <v>16</v>
      </c>
      <c r="F36" s="32">
        <v>70</v>
      </c>
      <c r="G36" s="32">
        <v>70</v>
      </c>
      <c r="H36" s="32">
        <v>80</v>
      </c>
      <c r="I36" s="32">
        <v>70</v>
      </c>
      <c r="J36" s="32">
        <v>75</v>
      </c>
      <c r="K36" s="32">
        <f t="shared" si="0"/>
        <v>73</v>
      </c>
      <c r="L36" s="32" t="str">
        <f t="shared" si="1"/>
        <v>B</v>
      </c>
    </row>
    <row r="37" spans="1:12" x14ac:dyDescent="0.25">
      <c r="A37" s="29">
        <v>27</v>
      </c>
      <c r="B37" s="29">
        <v>10512319</v>
      </c>
      <c r="C37" s="30" t="s">
        <v>154</v>
      </c>
      <c r="D37" s="29" t="s">
        <v>40</v>
      </c>
      <c r="E37" s="31">
        <v>16</v>
      </c>
      <c r="F37" s="32">
        <v>70</v>
      </c>
      <c r="G37" s="32">
        <v>70</v>
      </c>
      <c r="H37" s="32">
        <v>80</v>
      </c>
      <c r="I37" s="32">
        <v>70</v>
      </c>
      <c r="J37" s="32">
        <v>75</v>
      </c>
      <c r="K37" s="32">
        <f t="shared" si="0"/>
        <v>73</v>
      </c>
      <c r="L37" s="32" t="str">
        <f t="shared" si="1"/>
        <v>B</v>
      </c>
    </row>
    <row r="38" spans="1:12" x14ac:dyDescent="0.25">
      <c r="A38" s="29">
        <v>28</v>
      </c>
      <c r="B38" s="29">
        <v>10512321</v>
      </c>
      <c r="C38" s="30" t="s">
        <v>155</v>
      </c>
      <c r="D38" s="29" t="s">
        <v>40</v>
      </c>
      <c r="E38" s="31">
        <v>16</v>
      </c>
      <c r="F38" s="32">
        <v>70</v>
      </c>
      <c r="G38" s="32">
        <v>70</v>
      </c>
      <c r="H38" s="32">
        <v>80</v>
      </c>
      <c r="I38" s="32">
        <v>70</v>
      </c>
      <c r="J38" s="32">
        <v>75</v>
      </c>
      <c r="K38" s="32">
        <f t="shared" si="0"/>
        <v>73</v>
      </c>
      <c r="L38" s="32" t="str">
        <f t="shared" si="1"/>
        <v>B</v>
      </c>
    </row>
    <row r="39" spans="1:12" x14ac:dyDescent="0.25">
      <c r="A39" s="29">
        <v>29</v>
      </c>
      <c r="B39" s="29">
        <v>10512322</v>
      </c>
      <c r="C39" s="30" t="s">
        <v>156</v>
      </c>
      <c r="D39" s="29" t="s">
        <v>40</v>
      </c>
      <c r="E39" s="31">
        <v>16</v>
      </c>
      <c r="F39" s="32">
        <v>70</v>
      </c>
      <c r="G39" s="32">
        <v>70</v>
      </c>
      <c r="H39" s="32">
        <v>80</v>
      </c>
      <c r="I39" s="32">
        <v>70</v>
      </c>
      <c r="J39" s="32">
        <v>75</v>
      </c>
      <c r="K39" s="32">
        <f t="shared" si="0"/>
        <v>73</v>
      </c>
      <c r="L39" s="32" t="str">
        <f t="shared" si="1"/>
        <v>B</v>
      </c>
    </row>
    <row r="40" spans="1:12" x14ac:dyDescent="0.25">
      <c r="A40" s="29">
        <v>30</v>
      </c>
      <c r="B40" s="29">
        <v>10512324</v>
      </c>
      <c r="C40" s="30" t="s">
        <v>157</v>
      </c>
      <c r="D40" s="29" t="s">
        <v>40</v>
      </c>
      <c r="E40" s="31">
        <v>16</v>
      </c>
      <c r="F40" s="32">
        <v>70</v>
      </c>
      <c r="G40" s="32">
        <v>70</v>
      </c>
      <c r="H40" s="32"/>
      <c r="I40" s="32">
        <v>70</v>
      </c>
      <c r="J40" s="32">
        <v>75</v>
      </c>
      <c r="K40" s="32">
        <f t="shared" si="0"/>
        <v>65</v>
      </c>
      <c r="L40" s="32" t="str">
        <f t="shared" si="1"/>
        <v>C</v>
      </c>
    </row>
    <row r="41" spans="1:12" x14ac:dyDescent="0.25">
      <c r="A41" s="29">
        <v>31</v>
      </c>
      <c r="B41" s="29">
        <v>10512325</v>
      </c>
      <c r="C41" s="30" t="s">
        <v>158</v>
      </c>
      <c r="D41" s="29" t="s">
        <v>40</v>
      </c>
      <c r="E41" s="31">
        <v>16</v>
      </c>
      <c r="F41" s="32">
        <v>70</v>
      </c>
      <c r="G41" s="32">
        <v>70</v>
      </c>
      <c r="H41" s="32">
        <v>70</v>
      </c>
      <c r="I41" s="32">
        <v>70</v>
      </c>
      <c r="J41" s="32">
        <v>75</v>
      </c>
      <c r="K41" s="32">
        <f t="shared" si="0"/>
        <v>72</v>
      </c>
      <c r="L41" s="32" t="str">
        <f t="shared" si="1"/>
        <v>B</v>
      </c>
    </row>
    <row r="42" spans="1:12" x14ac:dyDescent="0.25">
      <c r="A42" s="29">
        <v>32</v>
      </c>
      <c r="B42" s="29">
        <v>10512326</v>
      </c>
      <c r="C42" s="30" t="s">
        <v>159</v>
      </c>
      <c r="D42" s="29" t="s">
        <v>40</v>
      </c>
      <c r="E42" s="31">
        <v>16</v>
      </c>
      <c r="F42" s="32">
        <v>70</v>
      </c>
      <c r="G42" s="32">
        <v>70</v>
      </c>
      <c r="H42" s="32">
        <v>80</v>
      </c>
      <c r="I42" s="32">
        <v>70</v>
      </c>
      <c r="J42" s="32">
        <v>75</v>
      </c>
      <c r="K42" s="32">
        <f t="shared" si="0"/>
        <v>73</v>
      </c>
      <c r="L42" s="32" t="str">
        <f t="shared" si="1"/>
        <v>B</v>
      </c>
    </row>
    <row r="43" spans="1:12" x14ac:dyDescent="0.25">
      <c r="A43" s="29">
        <v>33</v>
      </c>
      <c r="B43" s="29">
        <v>10512329</v>
      </c>
      <c r="C43" s="30" t="s">
        <v>160</v>
      </c>
      <c r="D43" s="29" t="s">
        <v>40</v>
      </c>
      <c r="E43" s="31">
        <v>16</v>
      </c>
      <c r="F43" s="32">
        <v>70</v>
      </c>
      <c r="G43" s="32">
        <v>70</v>
      </c>
      <c r="H43" s="32">
        <v>60</v>
      </c>
      <c r="I43" s="32">
        <v>70</v>
      </c>
      <c r="J43" s="32">
        <v>75</v>
      </c>
      <c r="K43" s="32">
        <f t="shared" si="0"/>
        <v>71</v>
      </c>
      <c r="L43" s="32" t="str">
        <f t="shared" si="1"/>
        <v>B</v>
      </c>
    </row>
    <row r="44" spans="1:12" x14ac:dyDescent="0.25">
      <c r="A44" s="29">
        <v>34</v>
      </c>
      <c r="B44" s="29">
        <v>10512334</v>
      </c>
      <c r="C44" s="30" t="s">
        <v>161</v>
      </c>
      <c r="D44" s="29" t="s">
        <v>40</v>
      </c>
      <c r="E44" s="31">
        <v>16</v>
      </c>
      <c r="F44" s="32">
        <v>70</v>
      </c>
      <c r="G44" s="32">
        <v>70</v>
      </c>
      <c r="H44" s="32">
        <v>80</v>
      </c>
      <c r="I44" s="32">
        <v>70</v>
      </c>
      <c r="J44" s="32">
        <v>75</v>
      </c>
      <c r="K44" s="32">
        <f t="shared" si="0"/>
        <v>73</v>
      </c>
      <c r="L44" s="32" t="str">
        <f t="shared" si="1"/>
        <v>B</v>
      </c>
    </row>
    <row r="45" spans="1:12" x14ac:dyDescent="0.25">
      <c r="A45" s="29">
        <v>35</v>
      </c>
      <c r="B45" s="29">
        <v>10512337</v>
      </c>
      <c r="C45" s="30" t="s">
        <v>162</v>
      </c>
      <c r="D45" s="29" t="s">
        <v>40</v>
      </c>
      <c r="E45" s="31">
        <v>16</v>
      </c>
      <c r="F45" s="32">
        <v>70</v>
      </c>
      <c r="G45" s="32">
        <v>70</v>
      </c>
      <c r="H45" s="32">
        <v>60</v>
      </c>
      <c r="I45" s="32">
        <v>70</v>
      </c>
      <c r="J45" s="32">
        <v>75</v>
      </c>
      <c r="K45" s="32">
        <f t="shared" si="0"/>
        <v>71</v>
      </c>
      <c r="L45" s="32" t="str">
        <f t="shared" si="1"/>
        <v>B</v>
      </c>
    </row>
    <row r="46" spans="1:12" x14ac:dyDescent="0.25">
      <c r="A46" s="29">
        <v>36</v>
      </c>
      <c r="B46" s="29">
        <v>10512338</v>
      </c>
      <c r="C46" s="30" t="s">
        <v>163</v>
      </c>
      <c r="D46" s="29" t="s">
        <v>40</v>
      </c>
      <c r="E46" s="31">
        <v>16</v>
      </c>
      <c r="F46" s="32">
        <v>70</v>
      </c>
      <c r="G46" s="32">
        <v>70</v>
      </c>
      <c r="H46" s="32">
        <v>80</v>
      </c>
      <c r="I46" s="32">
        <v>70</v>
      </c>
      <c r="J46" s="32">
        <v>75</v>
      </c>
      <c r="K46" s="32">
        <f t="shared" si="0"/>
        <v>73</v>
      </c>
      <c r="L46" s="32" t="str">
        <f t="shared" si="1"/>
        <v>B</v>
      </c>
    </row>
    <row r="47" spans="1:12" x14ac:dyDescent="0.25">
      <c r="A47" s="29">
        <v>37</v>
      </c>
      <c r="B47" s="29">
        <v>10512339</v>
      </c>
      <c r="C47" s="30" t="s">
        <v>164</v>
      </c>
      <c r="D47" s="29" t="s">
        <v>40</v>
      </c>
      <c r="E47" s="31">
        <v>16</v>
      </c>
      <c r="F47" s="32">
        <v>70</v>
      </c>
      <c r="G47" s="32">
        <v>70</v>
      </c>
      <c r="H47" s="32">
        <v>80</v>
      </c>
      <c r="I47" s="32">
        <v>70</v>
      </c>
      <c r="J47" s="32">
        <v>75</v>
      </c>
      <c r="K47" s="32">
        <f t="shared" si="0"/>
        <v>73</v>
      </c>
      <c r="L47" s="32" t="str">
        <f t="shared" si="1"/>
        <v>B</v>
      </c>
    </row>
    <row r="48" spans="1:12" x14ac:dyDescent="0.25">
      <c r="A48" s="29">
        <v>38</v>
      </c>
      <c r="B48" s="29">
        <v>10512344</v>
      </c>
      <c r="C48" s="30" t="s">
        <v>165</v>
      </c>
      <c r="D48" s="29" t="s">
        <v>40</v>
      </c>
      <c r="E48" s="31">
        <v>16</v>
      </c>
      <c r="F48" s="32">
        <v>70</v>
      </c>
      <c r="G48" s="32">
        <v>70</v>
      </c>
      <c r="H48" s="32">
        <v>80</v>
      </c>
      <c r="I48" s="32">
        <v>70</v>
      </c>
      <c r="J48" s="32">
        <v>75</v>
      </c>
      <c r="K48" s="32">
        <f t="shared" si="0"/>
        <v>73</v>
      </c>
      <c r="L48" s="32" t="str">
        <f t="shared" si="1"/>
        <v>B</v>
      </c>
    </row>
    <row r="49" spans="1:12" x14ac:dyDescent="0.25">
      <c r="A49" s="29">
        <v>39</v>
      </c>
      <c r="B49" s="29">
        <v>10512347</v>
      </c>
      <c r="C49" s="30" t="s">
        <v>166</v>
      </c>
      <c r="D49" s="29" t="s">
        <v>40</v>
      </c>
      <c r="E49" s="31">
        <v>16</v>
      </c>
      <c r="F49" s="32">
        <v>70</v>
      </c>
      <c r="G49" s="32">
        <v>70</v>
      </c>
      <c r="H49" s="32">
        <v>70</v>
      </c>
      <c r="I49" s="32">
        <v>70</v>
      </c>
      <c r="J49" s="32">
        <v>75</v>
      </c>
      <c r="K49" s="32">
        <f t="shared" si="0"/>
        <v>72</v>
      </c>
      <c r="L49" s="32" t="str">
        <f t="shared" si="1"/>
        <v>B</v>
      </c>
    </row>
    <row r="50" spans="1:12" x14ac:dyDescent="0.25">
      <c r="A50" s="29">
        <v>40</v>
      </c>
      <c r="B50" s="29">
        <v>10512349</v>
      </c>
      <c r="C50" s="30" t="s">
        <v>167</v>
      </c>
      <c r="D50" s="29" t="s">
        <v>40</v>
      </c>
      <c r="E50" s="31">
        <v>16</v>
      </c>
      <c r="F50" s="32">
        <v>70</v>
      </c>
      <c r="G50" s="32">
        <v>70</v>
      </c>
      <c r="H50" s="32">
        <v>80</v>
      </c>
      <c r="I50" s="32">
        <v>70</v>
      </c>
      <c r="J50" s="32">
        <v>75</v>
      </c>
      <c r="K50" s="32">
        <f t="shared" si="0"/>
        <v>73</v>
      </c>
      <c r="L50" s="32" t="str">
        <f t="shared" si="1"/>
        <v>B</v>
      </c>
    </row>
    <row r="51" spans="1:12" x14ac:dyDescent="0.25">
      <c r="A51" s="29">
        <v>41</v>
      </c>
      <c r="B51" s="29">
        <v>10514701</v>
      </c>
      <c r="C51" s="30" t="s">
        <v>168</v>
      </c>
      <c r="D51" s="29" t="s">
        <v>82</v>
      </c>
      <c r="E51" s="31">
        <v>16</v>
      </c>
      <c r="F51" s="32">
        <v>70</v>
      </c>
      <c r="G51" s="32">
        <v>70</v>
      </c>
      <c r="H51" s="32">
        <v>60</v>
      </c>
      <c r="I51" s="32">
        <v>70</v>
      </c>
      <c r="J51" s="32"/>
      <c r="K51" s="32">
        <f t="shared" si="0"/>
        <v>41</v>
      </c>
      <c r="L51" s="32" t="str">
        <f t="shared" si="1"/>
        <v>E</v>
      </c>
    </row>
    <row r="52" spans="1:12" x14ac:dyDescent="0.25">
      <c r="A52" s="29">
        <v>42</v>
      </c>
      <c r="B52" s="29">
        <v>10515709</v>
      </c>
      <c r="C52" s="30" t="s">
        <v>169</v>
      </c>
      <c r="D52" s="29" t="s">
        <v>32</v>
      </c>
      <c r="E52" s="31">
        <v>16</v>
      </c>
      <c r="F52" s="32">
        <v>70</v>
      </c>
      <c r="G52" s="32">
        <v>70</v>
      </c>
      <c r="H52" s="32">
        <v>60</v>
      </c>
      <c r="I52" s="32">
        <v>70</v>
      </c>
      <c r="J52" s="32"/>
      <c r="K52" s="32">
        <f t="shared" si="0"/>
        <v>41</v>
      </c>
      <c r="L52" s="32" t="str">
        <f t="shared" si="1"/>
        <v>E</v>
      </c>
    </row>
  </sheetData>
  <mergeCells count="26">
    <mergeCell ref="J8:J9"/>
    <mergeCell ref="L8:L9"/>
    <mergeCell ref="A8:A9"/>
    <mergeCell ref="B8:C9"/>
    <mergeCell ref="D8:D9"/>
    <mergeCell ref="E8:E9"/>
    <mergeCell ref="F8:H8"/>
    <mergeCell ref="I8:I9"/>
    <mergeCell ref="A5:B5"/>
    <mergeCell ref="E5:F5"/>
    <mergeCell ref="G5:H5"/>
    <mergeCell ref="I5:J5"/>
    <mergeCell ref="K5:L5"/>
    <mergeCell ref="A6:B6"/>
    <mergeCell ref="E6:F6"/>
    <mergeCell ref="G6:H6"/>
    <mergeCell ref="I6:L6"/>
    <mergeCell ref="A1:L1"/>
    <mergeCell ref="A3:B3"/>
    <mergeCell ref="E3:F3"/>
    <mergeCell ref="G3:J3"/>
    <mergeCell ref="K3:L3"/>
    <mergeCell ref="A4:B4"/>
    <mergeCell ref="E4:F4"/>
    <mergeCell ref="G4:H4"/>
    <mergeCell ref="I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L11"/>
    </sheetView>
  </sheetViews>
  <sheetFormatPr defaultRowHeight="15" x14ac:dyDescent="0.25"/>
  <cols>
    <col min="1" max="1" width="4.5703125" customWidth="1"/>
    <col min="2" max="2" width="9" bestFit="1" customWidth="1"/>
    <col min="3" max="3" width="24.5703125" bestFit="1" customWidth="1"/>
  </cols>
  <sheetData>
    <row r="1" spans="1:1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D2" s="3"/>
      <c r="E2" s="4"/>
      <c r="F2" s="3"/>
      <c r="G2" s="2"/>
      <c r="H2" s="2"/>
      <c r="I2" s="2"/>
      <c r="J2" s="2"/>
      <c r="K2" s="2"/>
      <c r="L2" s="2"/>
    </row>
    <row r="3" spans="1:12" x14ac:dyDescent="0.25">
      <c r="A3" s="5" t="s">
        <v>1</v>
      </c>
      <c r="B3" s="6"/>
      <c r="C3" s="7" t="s">
        <v>83</v>
      </c>
      <c r="D3" s="8"/>
      <c r="E3" s="9" t="s">
        <v>3</v>
      </c>
      <c r="F3" s="10"/>
      <c r="G3" s="11" t="s">
        <v>4</v>
      </c>
      <c r="H3" s="12"/>
      <c r="I3" s="12"/>
      <c r="J3" s="13"/>
      <c r="K3" s="11" t="s">
        <v>5</v>
      </c>
      <c r="L3" s="13"/>
    </row>
    <row r="4" spans="1:12" x14ac:dyDescent="0.25">
      <c r="A4" s="5" t="s">
        <v>6</v>
      </c>
      <c r="B4" s="6"/>
      <c r="C4" s="7" t="s">
        <v>84</v>
      </c>
      <c r="D4" s="8"/>
      <c r="E4" s="9" t="s">
        <v>8</v>
      </c>
      <c r="F4" s="10"/>
      <c r="G4" s="11" t="s">
        <v>85</v>
      </c>
      <c r="H4" s="13"/>
      <c r="I4" s="11" t="s">
        <v>10</v>
      </c>
      <c r="J4" s="12"/>
      <c r="K4" s="12"/>
      <c r="L4" s="13"/>
    </row>
    <row r="5" spans="1:12" x14ac:dyDescent="0.25">
      <c r="A5" s="5" t="s">
        <v>11</v>
      </c>
      <c r="B5" s="6"/>
      <c r="C5" s="7" t="s">
        <v>12</v>
      </c>
      <c r="D5" s="8"/>
      <c r="E5" s="9" t="s">
        <v>13</v>
      </c>
      <c r="F5" s="10"/>
      <c r="G5" s="11" t="s">
        <v>86</v>
      </c>
      <c r="H5" s="13"/>
      <c r="I5" s="11" t="s">
        <v>87</v>
      </c>
      <c r="J5" s="13"/>
      <c r="K5" s="11" t="s">
        <v>88</v>
      </c>
      <c r="L5" s="13"/>
    </row>
    <row r="6" spans="1:12" x14ac:dyDescent="0.25">
      <c r="A6" s="5" t="s">
        <v>17</v>
      </c>
      <c r="B6" s="6"/>
      <c r="C6" s="7" t="s">
        <v>18</v>
      </c>
      <c r="D6" s="8"/>
      <c r="E6" s="9" t="s">
        <v>19</v>
      </c>
      <c r="F6" s="10"/>
      <c r="G6" s="11" t="s">
        <v>20</v>
      </c>
      <c r="H6" s="13"/>
      <c r="I6" s="11" t="s">
        <v>21</v>
      </c>
      <c r="J6" s="12"/>
      <c r="K6" s="12"/>
      <c r="L6" s="13"/>
    </row>
    <row r="7" spans="1:12" x14ac:dyDescent="0.25">
      <c r="A7" s="2"/>
      <c r="B7" s="2"/>
      <c r="D7" s="2"/>
      <c r="E7" s="14"/>
      <c r="F7" s="2"/>
      <c r="G7" s="2"/>
      <c r="H7" s="2"/>
      <c r="I7" s="2"/>
      <c r="J7" s="2"/>
      <c r="K7" s="2"/>
      <c r="L7" s="2"/>
    </row>
    <row r="8" spans="1:12" x14ac:dyDescent="0.25">
      <c r="A8" s="15" t="s">
        <v>22</v>
      </c>
      <c r="B8" s="16" t="s">
        <v>23</v>
      </c>
      <c r="C8" s="17"/>
      <c r="D8" s="15" t="s">
        <v>24</v>
      </c>
      <c r="E8" s="18" t="s">
        <v>25</v>
      </c>
      <c r="F8" s="19" t="s">
        <v>26</v>
      </c>
      <c r="G8" s="20"/>
      <c r="H8" s="21"/>
      <c r="I8" s="15" t="s">
        <v>27</v>
      </c>
      <c r="J8" s="16" t="s">
        <v>28</v>
      </c>
      <c r="K8" s="22" t="s">
        <v>29</v>
      </c>
      <c r="L8" s="17" t="s">
        <v>30</v>
      </c>
    </row>
    <row r="9" spans="1:12" x14ac:dyDescent="0.25">
      <c r="A9" s="23"/>
      <c r="B9" s="24"/>
      <c r="C9" s="25"/>
      <c r="D9" s="23"/>
      <c r="E9" s="26"/>
      <c r="F9" s="27" t="s">
        <v>31</v>
      </c>
      <c r="G9" s="27" t="s">
        <v>32</v>
      </c>
      <c r="H9" s="27" t="s">
        <v>33</v>
      </c>
      <c r="I9" s="23"/>
      <c r="J9" s="24"/>
      <c r="K9" s="28" t="s">
        <v>34</v>
      </c>
      <c r="L9" s="25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>
        <v>1</v>
      </c>
      <c r="B11" s="29">
        <v>10511266</v>
      </c>
      <c r="C11" s="30" t="s">
        <v>89</v>
      </c>
      <c r="D11" s="29" t="s">
        <v>38</v>
      </c>
      <c r="E11" s="31">
        <v>16</v>
      </c>
      <c r="F11" s="32">
        <v>70</v>
      </c>
      <c r="G11" s="32">
        <v>70</v>
      </c>
      <c r="H11" s="32">
        <v>80</v>
      </c>
      <c r="I11" s="32">
        <v>80</v>
      </c>
      <c r="J11" s="32">
        <v>80</v>
      </c>
      <c r="K11" s="32">
        <f>(F11*0.1)+(G11*0.1)+(H11*0.1)+(I11*0.3)+(J11*0.4)</f>
        <v>78</v>
      </c>
      <c r="L11" s="32" t="str">
        <f>IF(K11&gt;79,"A",IF(K11&gt;69,"B",IF(K11&gt;64,"C",IF(K11&gt;55,"D","E"))))</f>
        <v>B</v>
      </c>
    </row>
  </sheetData>
  <mergeCells count="26">
    <mergeCell ref="J8:J9"/>
    <mergeCell ref="L8:L9"/>
    <mergeCell ref="A8:A9"/>
    <mergeCell ref="B8:C9"/>
    <mergeCell ref="D8:D9"/>
    <mergeCell ref="E8:E9"/>
    <mergeCell ref="F8:H8"/>
    <mergeCell ref="I8:I9"/>
    <mergeCell ref="A5:B5"/>
    <mergeCell ref="E5:F5"/>
    <mergeCell ref="G5:H5"/>
    <mergeCell ref="I5:J5"/>
    <mergeCell ref="K5:L5"/>
    <mergeCell ref="A6:B6"/>
    <mergeCell ref="E6:F6"/>
    <mergeCell ref="G6:H6"/>
    <mergeCell ref="I6:L6"/>
    <mergeCell ref="A1:L1"/>
    <mergeCell ref="A3:B3"/>
    <mergeCell ref="E3:F3"/>
    <mergeCell ref="G3:J3"/>
    <mergeCell ref="K3:L3"/>
    <mergeCell ref="A4:B4"/>
    <mergeCell ref="E4:F4"/>
    <mergeCell ref="G4:H4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 20</vt:lpstr>
      <vt:lpstr>is 21</vt:lpstr>
      <vt:lpstr>is 22</vt:lpstr>
      <vt:lpstr>is ngulang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Axioo</dc:creator>
  <cp:lastModifiedBy>Axioo</cp:lastModifiedBy>
  <dcterms:created xsi:type="dcterms:W3CDTF">2016-08-12T02:29:26Z</dcterms:created>
  <dcterms:modified xsi:type="dcterms:W3CDTF">2016-08-12T02:35:31Z</dcterms:modified>
</cp:coreProperties>
</file>