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3"/>
  <workbookPr/>
  <mc:AlternateContent xmlns:mc="http://schemas.openxmlformats.org/markup-compatibility/2006">
    <mc:Choice Requires="x15">
      <x15ac:absPath xmlns:x15ac="http://schemas.microsoft.com/office/spreadsheetml/2010/11/ac" url="/Users/macbook/Documents/DOKUMEN/UNIKOM/SOAL/"/>
    </mc:Choice>
  </mc:AlternateContent>
  <xr:revisionPtr revIDLastSave="0" documentId="13_ncr:1_{CBE8C0CD-A3E4-A544-9010-6A6E4F505747}" xr6:coauthVersionLast="45" xr6:coauthVersionMax="45" xr10:uidLastSave="{00000000-0000-0000-0000-000000000000}"/>
  <bookViews>
    <workbookView xWindow="0" yWindow="460" windowWidth="22300" windowHeight="14240" activeTab="9" xr2:uid="{00000000-000D-0000-FFFF-FFFF00000000}"/>
  </bookViews>
  <sheets>
    <sheet name="NIM 0" sheetId="1" r:id="rId1"/>
    <sheet name="NIM 1" sheetId="2" r:id="rId2"/>
    <sheet name="NIM 2" sheetId="3" r:id="rId3"/>
    <sheet name="NIM 3" sheetId="4" r:id="rId4"/>
    <sheet name="NIM 4" sheetId="5" r:id="rId5"/>
    <sheet name="NIM 5" sheetId="6" r:id="rId6"/>
    <sheet name="NIM 6" sheetId="7" r:id="rId7"/>
    <sheet name="NIM 7" sheetId="8" r:id="rId8"/>
    <sheet name="NIM 8" sheetId="9" r:id="rId9"/>
    <sheet name="NIM 9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1" i="10" l="1"/>
  <c r="D89" i="10"/>
  <c r="D84" i="10"/>
  <c r="D78" i="10"/>
  <c r="D68" i="10"/>
  <c r="D62" i="10"/>
  <c r="D69" i="10" s="1"/>
  <c r="D37" i="10"/>
  <c r="D23" i="10"/>
  <c r="C21" i="10"/>
  <c r="C16" i="10"/>
  <c r="D18" i="10" s="1"/>
  <c r="C39" i="10" s="1"/>
  <c r="D42" i="10" s="1"/>
  <c r="D12" i="10"/>
  <c r="D89" i="9"/>
  <c r="D87" i="9"/>
  <c r="D82" i="9"/>
  <c r="D76" i="9"/>
  <c r="D66" i="9"/>
  <c r="D60" i="9"/>
  <c r="D35" i="9"/>
  <c r="C20" i="9"/>
  <c r="D22" i="9" s="1"/>
  <c r="C15" i="9"/>
  <c r="D17" i="9" s="1"/>
  <c r="D11" i="9"/>
  <c r="D89" i="8"/>
  <c r="D87" i="8"/>
  <c r="D82" i="8"/>
  <c r="D76" i="8"/>
  <c r="D67" i="8"/>
  <c r="D62" i="8"/>
  <c r="D68" i="8" s="1"/>
  <c r="D37" i="8"/>
  <c r="C21" i="8"/>
  <c r="D23" i="8" s="1"/>
  <c r="C16" i="8"/>
  <c r="D18" i="8" s="1"/>
  <c r="D12" i="8"/>
  <c r="D89" i="7"/>
  <c r="D87" i="7"/>
  <c r="D82" i="7"/>
  <c r="D76" i="7"/>
  <c r="D66" i="7"/>
  <c r="D60" i="7"/>
  <c r="D35" i="7"/>
  <c r="C20" i="7"/>
  <c r="D22" i="7" s="1"/>
  <c r="C15" i="7"/>
  <c r="D17" i="7" s="1"/>
  <c r="D11" i="7"/>
  <c r="D90" i="6"/>
  <c r="D88" i="6"/>
  <c r="D83" i="6"/>
  <c r="D77" i="6"/>
  <c r="D67" i="6"/>
  <c r="D62" i="6"/>
  <c r="D37" i="6"/>
  <c r="C21" i="6"/>
  <c r="D23" i="6" s="1"/>
  <c r="C16" i="6"/>
  <c r="D18" i="6" s="1"/>
  <c r="D12" i="6"/>
  <c r="D87" i="5"/>
  <c r="D85" i="5"/>
  <c r="D80" i="5"/>
  <c r="D74" i="5"/>
  <c r="D64" i="5"/>
  <c r="D59" i="5"/>
  <c r="D34" i="5"/>
  <c r="C19" i="5"/>
  <c r="D21" i="5" s="1"/>
  <c r="C14" i="5"/>
  <c r="D16" i="5" s="1"/>
  <c r="D10" i="5"/>
  <c r="D88" i="4"/>
  <c r="D86" i="4"/>
  <c r="D81" i="4"/>
  <c r="D75" i="4"/>
  <c r="D66" i="4"/>
  <c r="D60" i="4"/>
  <c r="D67" i="4" s="1"/>
  <c r="D35" i="4"/>
  <c r="C19" i="4"/>
  <c r="D21" i="4" s="1"/>
  <c r="C14" i="4"/>
  <c r="D16" i="4" s="1"/>
  <c r="D10" i="4"/>
  <c r="D91" i="3"/>
  <c r="D89" i="3"/>
  <c r="D84" i="3"/>
  <c r="D78" i="3"/>
  <c r="D68" i="3"/>
  <c r="D62" i="3"/>
  <c r="D37" i="3"/>
  <c r="C21" i="3"/>
  <c r="D23" i="3" s="1"/>
  <c r="C16" i="3"/>
  <c r="D18" i="3" s="1"/>
  <c r="D12" i="3"/>
  <c r="D89" i="2"/>
  <c r="D87" i="2"/>
  <c r="D82" i="2"/>
  <c r="D76" i="2"/>
  <c r="D66" i="2"/>
  <c r="D60" i="2"/>
  <c r="D35" i="2"/>
  <c r="C20" i="2"/>
  <c r="D22" i="2" s="1"/>
  <c r="C15" i="2"/>
  <c r="D17" i="2" s="1"/>
  <c r="D11" i="2"/>
  <c r="D91" i="1"/>
  <c r="D89" i="1"/>
  <c r="D84" i="1"/>
  <c r="D78" i="1"/>
  <c r="D62" i="1"/>
  <c r="D67" i="9" l="1"/>
  <c r="C37" i="9"/>
  <c r="D40" i="9" s="1"/>
  <c r="D41" i="9" s="1"/>
  <c r="C39" i="8"/>
  <c r="D42" i="8" s="1"/>
  <c r="D43" i="8" s="1"/>
  <c r="D69" i="8" s="1"/>
  <c r="D83" i="8" s="1"/>
  <c r="D88" i="8" s="1"/>
  <c r="D90" i="8" s="1"/>
  <c r="D67" i="7"/>
  <c r="C37" i="7"/>
  <c r="D40" i="7" s="1"/>
  <c r="D41" i="7" s="1"/>
  <c r="D68" i="6"/>
  <c r="C39" i="6"/>
  <c r="D42" i="6" s="1"/>
  <c r="D43" i="6" s="1"/>
  <c r="D65" i="5"/>
  <c r="C36" i="5"/>
  <c r="D39" i="5" s="1"/>
  <c r="D40" i="5" s="1"/>
  <c r="C37" i="4"/>
  <c r="D40" i="4" s="1"/>
  <c r="D41" i="4" s="1"/>
  <c r="D68" i="4" s="1"/>
  <c r="D82" i="4" s="1"/>
  <c r="D87" i="4" s="1"/>
  <c r="D89" i="4" s="1"/>
  <c r="D69" i="3"/>
  <c r="C39" i="3"/>
  <c r="D42" i="3" s="1"/>
  <c r="D43" i="3" s="1"/>
  <c r="D70" i="3" s="1"/>
  <c r="D85" i="3" s="1"/>
  <c r="D90" i="3" s="1"/>
  <c r="D92" i="3" s="1"/>
  <c r="D67" i="2"/>
  <c r="C37" i="2"/>
  <c r="D40" i="2" s="1"/>
  <c r="D41" i="2" s="1"/>
  <c r="D43" i="10"/>
  <c r="D70" i="10" s="1"/>
  <c r="D85" i="10" s="1"/>
  <c r="D90" i="10" s="1"/>
  <c r="D92" i="10" s="1"/>
  <c r="C16" i="1"/>
  <c r="D18" i="1" s="1"/>
  <c r="C21" i="1"/>
  <c r="D23" i="1" s="1"/>
  <c r="D37" i="1"/>
  <c r="D12" i="1"/>
  <c r="D68" i="1"/>
  <c r="D69" i="1" s="1"/>
  <c r="D68" i="9" l="1"/>
  <c r="D83" i="9" s="1"/>
  <c r="D88" i="9" s="1"/>
  <c r="D90" i="9" s="1"/>
  <c r="D68" i="7"/>
  <c r="D83" i="7" s="1"/>
  <c r="D88" i="7" s="1"/>
  <c r="D90" i="7" s="1"/>
  <c r="D69" i="6"/>
  <c r="D84" i="6" s="1"/>
  <c r="D89" i="6" s="1"/>
  <c r="D91" i="6" s="1"/>
  <c r="D66" i="5"/>
  <c r="D81" i="5" s="1"/>
  <c r="D86" i="5" s="1"/>
  <c r="D88" i="5" s="1"/>
  <c r="D68" i="2"/>
  <c r="D83" i="2" s="1"/>
  <c r="D88" i="2" s="1"/>
  <c r="D90" i="2" s="1"/>
  <c r="C39" i="1"/>
  <c r="D42" i="1" s="1"/>
  <c r="D43" i="1" s="1"/>
  <c r="D70" i="1" s="1"/>
  <c r="D85" i="1" s="1"/>
  <c r="D90" i="1" s="1"/>
  <c r="D92" i="1" s="1"/>
</calcChain>
</file>

<file path=xl/sharedStrings.xml><?xml version="1.0" encoding="utf-8"?>
<sst xmlns="http://schemas.openxmlformats.org/spreadsheetml/2006/main" count="1344" uniqueCount="172">
  <si>
    <t>NO</t>
  </si>
  <si>
    <t>ACCOUNT ( PERKIRAAN )</t>
  </si>
  <si>
    <t>KOMERSIAL</t>
  </si>
  <si>
    <t>FISKAL</t>
  </si>
  <si>
    <t>Penjualan</t>
  </si>
  <si>
    <t>Lokal</t>
  </si>
  <si>
    <t>Ekspor</t>
  </si>
  <si>
    <t>Harga Pokok Penjualan</t>
  </si>
  <si>
    <t>Persediaan Awal Bahan Baku</t>
  </si>
  <si>
    <t xml:space="preserve">Pembelian Bahan Baku </t>
  </si>
  <si>
    <t>Bahan Baku Tersedia untuk Dipakai</t>
  </si>
  <si>
    <t>Persediaan Akhir Bahan Baku</t>
  </si>
  <si>
    <t>2.1</t>
  </si>
  <si>
    <t>Bahan Baku Terpakai</t>
  </si>
  <si>
    <t>Persediaan Awal Bahan Pembantu</t>
  </si>
  <si>
    <t>Bahan Pembantu Tersedia</t>
  </si>
  <si>
    <t>Persediaan Akhir Bahan Pembantu</t>
  </si>
  <si>
    <t>2.2</t>
  </si>
  <si>
    <t>Bahan Pembantu Yang Terpakai</t>
  </si>
  <si>
    <t>2.3</t>
  </si>
  <si>
    <t>Biaya Tenaga Kerja Langsung</t>
  </si>
  <si>
    <t>2.4</t>
  </si>
  <si>
    <t>Biaya Overhead Pabrik</t>
  </si>
  <si>
    <t>Biaya Tenaga Kerja Tak Langsung</t>
  </si>
  <si>
    <t>Biaya Listrik Pabrik</t>
  </si>
  <si>
    <t>Penyusutan Gedung Pabrik</t>
  </si>
  <si>
    <t>Penyusutan Mesin Pabrik</t>
  </si>
  <si>
    <t>Ongkos Angkut</t>
  </si>
  <si>
    <t>Penyusutan Truk</t>
  </si>
  <si>
    <t xml:space="preserve">Jumlah </t>
  </si>
  <si>
    <t>Persediaan Awal Barang Jadi</t>
  </si>
  <si>
    <t>Persediaan Akhir Barang Jadi</t>
  </si>
  <si>
    <t>2.5</t>
  </si>
  <si>
    <t xml:space="preserve">Biaya Biaya Operasional </t>
  </si>
  <si>
    <t>4.1</t>
  </si>
  <si>
    <t>Biaya Administrasi dan Umum</t>
  </si>
  <si>
    <t>Biaya Gaji, THR, dan Bonus</t>
  </si>
  <si>
    <t>Biaya Foto Copy</t>
  </si>
  <si>
    <t>Biaya ATK</t>
  </si>
  <si>
    <t>Biaya Listrik Kantor</t>
  </si>
  <si>
    <t>Biaya Bunga Pinjaman</t>
  </si>
  <si>
    <t>Biaya Telepon</t>
  </si>
  <si>
    <t>Biaya Pemeliharaan Inventaris</t>
  </si>
  <si>
    <t>Biaya Penyusutan Gedung Kantor</t>
  </si>
  <si>
    <t>Biaya Penyusutan Inventaris Kantor</t>
  </si>
  <si>
    <t>Biaya Service Bus Karyawan</t>
  </si>
  <si>
    <t>Biaya Penyusutan Bus Karyawan</t>
  </si>
  <si>
    <t>Pajak Bumi Bangunan</t>
  </si>
  <si>
    <t>Jumlah Biaya Adm. Umum</t>
  </si>
  <si>
    <t>4.2</t>
  </si>
  <si>
    <t>Biaya Penjualan</t>
  </si>
  <si>
    <t>Biaya Promosi dan Sampel</t>
  </si>
  <si>
    <t>Biaya Entertaiment</t>
  </si>
  <si>
    <t>Biaya Angkutan</t>
  </si>
  <si>
    <t>Sewa Kendaraan</t>
  </si>
  <si>
    <t>Jumlah Biaya Penjulan</t>
  </si>
  <si>
    <t>Jumlah Biaya biaya Operasional</t>
  </si>
  <si>
    <t>Laba Neto Usaha</t>
  </si>
  <si>
    <t>Penghasilan Lainnya (Luar Usaha)</t>
  </si>
  <si>
    <t>Bunga Deposito</t>
  </si>
  <si>
    <t>Jumlah Penghasilan Lainnya</t>
  </si>
  <si>
    <t>Biaya Lainnya (Luar Usaha)</t>
  </si>
  <si>
    <t>Jumlah Peng, Netto Dalam Negeri</t>
  </si>
  <si>
    <t>Penghasilan dari LN</t>
  </si>
  <si>
    <t>TOTAL PENGHASILAN NETTO</t>
  </si>
  <si>
    <t>Total Penjualan</t>
  </si>
  <si>
    <t>Deviden dari PT. S</t>
  </si>
  <si>
    <t>KOREKSI</t>
  </si>
  <si>
    <t>Penghasilan Sewa Tanah</t>
  </si>
  <si>
    <t>Bunga Obligasi</t>
  </si>
  <si>
    <t xml:space="preserve">Penghasilan dari Prancis </t>
  </si>
  <si>
    <t>Jasa Makloon</t>
  </si>
  <si>
    <t>Kompensasi Kerugian 2014</t>
  </si>
  <si>
    <t>Laba/Rugi Bruto Usaha</t>
  </si>
  <si>
    <t>Kredit Pajak</t>
  </si>
  <si>
    <t>Pajak Penghasilan Badan 25%</t>
  </si>
  <si>
    <t>Pajak Penghasilan Badan 12,5%</t>
  </si>
  <si>
    <t>Jumlah PPh Badan</t>
  </si>
  <si>
    <t xml:space="preserve">Persediaan Barang Jadi </t>
  </si>
  <si>
    <t>Penghasilan dari Jepang</t>
  </si>
  <si>
    <t>Jumlah Penghasilan Luar Negeri</t>
  </si>
  <si>
    <t>PKP Setelah Kompensasi</t>
  </si>
  <si>
    <t>Penghasilan Sewa Gudang</t>
  </si>
  <si>
    <t>Jumlah Biaya Lainnya</t>
  </si>
  <si>
    <t>INFORMASI TAMBAHAN</t>
  </si>
  <si>
    <t>Penjualan Ekspor terdapat salah catat, penjualan ekspor di Tahun 2016 sebesar Rp.750.000.000 masih dicatat di laporan penjualan Tahun 2017</t>
  </si>
  <si>
    <t>Pembelian bahan baku impor Tahun 2016 sebesar Rp.135.000.000 dicatat kembali di Tahun 2017</t>
  </si>
  <si>
    <t>Pembelian bahan baku impor Tahun 2017 sebesar Rp.275.000.000 telah dipungut PPh Impor 2,5%</t>
  </si>
  <si>
    <t>Pembelian Bahan Pembantu</t>
  </si>
  <si>
    <t>Pembelian bahan pembantu , terdapat pembelian impor sebesar Rp.255.000.000 belum dicatat. PPh impor yang dipungut sebesar 2,5%</t>
  </si>
  <si>
    <t>Penjualan lokal Tahun 2017 terdapat penjualan ke Bendaharawan sebesar Rp.257.000.000 (dipungut PPh 22 bendaharawan 1,5%) belum dicatat dalam penjualan lokal</t>
  </si>
  <si>
    <t>Biaya Pemeliharaan Mesin</t>
  </si>
  <si>
    <t>Biaya Pemeliharaan Gedung Pabrik</t>
  </si>
  <si>
    <t>Makan seluruh buruh pabrik</t>
  </si>
  <si>
    <t>Pengobatan karyawan/staf pabrik</t>
  </si>
  <si>
    <t>Seragam buruh pabrik</t>
  </si>
  <si>
    <t>Gedung Pabrik</t>
  </si>
  <si>
    <t>Mesin Pabrik</t>
  </si>
  <si>
    <t>Truk Pabrik</t>
  </si>
  <si>
    <t>Makan direksi</t>
  </si>
  <si>
    <t>Gedung Kantor</t>
  </si>
  <si>
    <t>Inventaris Kantor</t>
  </si>
  <si>
    <t>Bus Karyawan</t>
  </si>
  <si>
    <t>ASET</t>
  </si>
  <si>
    <t>HARGA PEROLEHAN</t>
  </si>
  <si>
    <t>TAHUN PEROLEHAN</t>
  </si>
  <si>
    <t>UMUR EKONOMIS</t>
  </si>
  <si>
    <t>17 Tahun</t>
  </si>
  <si>
    <t>9 Tahun</t>
  </si>
  <si>
    <t>7 Tahun</t>
  </si>
  <si>
    <t>18 Tahun</t>
  </si>
  <si>
    <t>5 Tahun</t>
  </si>
  <si>
    <t>Dalam Biaya Tenaga Kerja Langsung, terdapat biaya pengobatan buruh pabrik sebesar Rp.25.750.000</t>
  </si>
  <si>
    <t>Aktiva Tetap yang dimiliki perusahaan</t>
  </si>
  <si>
    <t>Pajak Penghasilan Pasal 25</t>
  </si>
  <si>
    <t>Dalam biaya Gaji dan THR terdapat biaya pulsa direksi Rp.75.000.000 dan pemeliharaan mobil direksi Rp.175.000.000</t>
  </si>
  <si>
    <t>Dalam biaya ATK dan Biaya Fotocopy terdapat biaya yang tidak ada daftar nominatifnya masing-masing sebesar Rp.15.000.000 dan Rp.5.750.000</t>
  </si>
  <si>
    <t>Biaya Seragam Staf kantor dan Direksi</t>
  </si>
  <si>
    <t>PT. ABC memiliki penyertaan saham 25% di PT.S</t>
  </si>
  <si>
    <t>Penjualan obligasi dilakukan di Bursa Efek Indonesia</t>
  </si>
  <si>
    <t>Sumbangan-Sumbangan</t>
  </si>
  <si>
    <t>Biaya Iklan untuk sewa Gudang</t>
  </si>
  <si>
    <t xml:space="preserve">Biaya iklan untuk sewa tanah </t>
  </si>
  <si>
    <t>Biaya administrasi Dividen</t>
  </si>
  <si>
    <t>Biaya Pengurusan Obligasi</t>
  </si>
  <si>
    <t>Pajak dipotong di Jepang 15% dari Penghasilan Jepang</t>
  </si>
  <si>
    <t>Pajak dipotong di Perancis 20% dari Penghasilan Prancis</t>
  </si>
  <si>
    <t>POSITIF</t>
  </si>
  <si>
    <t>NEGATIF</t>
  </si>
  <si>
    <t>Penjualan lokal Tahun 2017 terdapat penjualan ke Bendaharawan sebesar Rp.157.000.000 dipungut PPh 22 bendaharawan 1,5%</t>
  </si>
  <si>
    <t>Pembelian bahan pembantu , terdapat pembelian impor sebesar Rp.275.000.000 belum dicatat. PPh impor yang dipungut sebesar 2,5%</t>
  </si>
  <si>
    <t>Dalam penjualan ekspor terdapat penjualan yang belum dicatat sebesar Rp.75.750.000</t>
  </si>
  <si>
    <t>Persediaan jadi menggunakan metode FIFO dinilai menjadi Rp.27.579.000.000</t>
  </si>
  <si>
    <t>Dalam Biaya Tenaga Kerja Langsung, terdapat biaya ulang tahun perusahaan sebesar Rp.35.750.000</t>
  </si>
  <si>
    <t xml:space="preserve">Dalam biaya Gaji dan THR terdapat biaya pulsa direksi Rp.275.000.000 </t>
  </si>
  <si>
    <t xml:space="preserve">Dalam biaya ATK terdapat biaya yang tidak ada daftar nominatifnya  sebesar Rp27.000.000 </t>
  </si>
  <si>
    <t>PT. ABC memiliki penyertaan saham 15% di PT.S</t>
  </si>
  <si>
    <t>Penjualan obligasi dilakukan langsung ke pembeli</t>
  </si>
  <si>
    <t>Pajak dipotong di Jepang 10% dari Penghasilan Jepang</t>
  </si>
  <si>
    <t>Pajak dipotong di Perancis 10% dari Penghasilan Prancis</t>
  </si>
  <si>
    <t>Pajak dipotong di Perancis 15% dari Penghasilan Prancis</t>
  </si>
  <si>
    <t>Penjualan Ekspor belum dicatat  Rp.750.000.000 di laporan penjualan Tahun 2017</t>
  </si>
  <si>
    <t>Pembelian bahan baku impor Tahun 2016 sebesar Rp.35.000.000 dicatat kembali di Tahun 2017</t>
  </si>
  <si>
    <t>Pembelian bahan pembantu , terdapat pembelian impor sebesar Rp.155.000.000 belum dicatat. PPh impor yang dipungut sebesar 2,5%</t>
  </si>
  <si>
    <t>Dalam Biaya Tenaga Kerja Langsung, terdapat biaya pengobatan buruh pabrik sebesar Rp.55.750.000</t>
  </si>
  <si>
    <t>Dalam biaya Gaji dan THR terdapat biaya  pemeliharaan mobil direksi Rp.295.000.000</t>
  </si>
  <si>
    <t>Dalam biaya ATK dan Biaya Fotocopy terdapat biaya yang tidak ada daftar nominatifnya masing-masing sebesar Rp.25.000.000 dan Rp.15.750.000</t>
  </si>
  <si>
    <t>19 Tahun</t>
  </si>
  <si>
    <t>Pajak dipotong di Jepang 25% dari Penghasilan Jepang</t>
  </si>
  <si>
    <t>Pajak dipotong di Jepang 17% dari Penghasilan Jepang</t>
  </si>
  <si>
    <t>Pajak dipotong di Perancis15% dari Penghasilan Prancis</t>
  </si>
  <si>
    <t>NIM:</t>
  </si>
  <si>
    <t>NAMA:</t>
  </si>
  <si>
    <t>Dalam biaya ATK dan Biaya Fotocopy terdapat biaya yang tidak ada daftar nominatifnya masing-masing sebesar Rp.35.000.000 dan Rp.25.750.000</t>
  </si>
  <si>
    <t xml:space="preserve">Dalam biaya Gaji dan THR terdapat biaya pulsa direksi Rp.375.000.000 </t>
  </si>
  <si>
    <t>Pajak dipotong di Perancis 25% dari Penghasilan Prancis</t>
  </si>
  <si>
    <t>PT.AK2 - REKONSILIASI FISKAL Th. PAJAK 2018</t>
  </si>
  <si>
    <t>Bendaharawan</t>
  </si>
  <si>
    <t>Bendahawaran</t>
  </si>
  <si>
    <t xml:space="preserve">Penjualan ke Bendaharawan sebesar Rp.257.000.000 (dipungut PPh 22 bendaharawan 1,5%) belum dicatat </t>
  </si>
  <si>
    <t xml:space="preserve">Penjualan ke Bendaharawan sebesar Rp.757.000.000 (dipungut PPh 22 bendaharawan 1,5%) belum dicatat </t>
  </si>
  <si>
    <t xml:space="preserve">Penjualan  ke Bendaharawan sebesar Rp.957.000.000 (dipungut PPh 22 bendaharawan 1,5%) belum dicatat </t>
  </si>
  <si>
    <t>Penjualan ke Bendaharawan  Tahun 2016 sebesar Rp.357.000.000 dicatat kembali di Tahun 2017</t>
  </si>
  <si>
    <t>Penjualan Tahun 2017  ke Bendaharawan sebesar Rp.877.000.000 dicatat dalam penjualan lokal Tahun 2018</t>
  </si>
  <si>
    <t>Dalam Biaya Tenaga Kerja Langsung, terdapat biaya pengobatan buruh pabrik sebesar Rp.25.750.000 dan biaya seragam laboratorium Rp.12.575.000</t>
  </si>
  <si>
    <t>Pembelian bahan baku impor Tahun 2017 sebesar Rp.275.000.000 belum dicatat (PPh Impor 2,5%)</t>
  </si>
  <si>
    <t>Pembelian bahan baku impor Tahun 2017 sebesar Rp.675.000.000 belum dicatat. (dipungut PPh Impor 2,5%)</t>
  </si>
  <si>
    <t>Pembelian bahan baku impor Tahun 2017 sebesar Rp.175.000.000 belum dicatat. (dipungut PPh Impor 2,5%)</t>
  </si>
  <si>
    <t>Pembelian bahan baku impor Tahun 2017 sebesar Rp.175.000.000 belum dicatat  pada pembelian bahan baku (dipungut PPh Impor 2,5%)</t>
  </si>
  <si>
    <t>Penjualan lokal Tahun 2017 terdapat penjualan  sebesar Rp.257.000.000 belum dicatat dalam penjualan lokal</t>
  </si>
  <si>
    <t>Penjualan lokal Tahun 2017 terdapat penjualan sebesar Rp.257.000.000 belum dicatat dalam penjualan lokal</t>
  </si>
  <si>
    <t>Penjualan lokal Tahun 2017 terdapat penjualan sebesar Rp.298.000.000 belum dicatat dalam penjualan lokal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</si>
</sst>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IDR&quot;* #,##0_);_(&quot;IDR&quot;* \(#,##0\);_(&quot;IDR&quot;* &quot;-&quot;_);_(@_)"/>
    <numFmt numFmtId="41" formatCode="_(* #,##0_);_(* \(#,##0\);_(* &quot;-&quot;_);_(@_)"/>
    <numFmt numFmtId="164" formatCode="_-&quot;Rp&quot;* #,##0_-;\-&quot;Rp&quot;* #,##0_-;_-&quot;Rp&quot;* &quot;-&quot;_-;_-@_-"/>
    <numFmt numFmtId="165" formatCode="_([$Rp-421]* #,##0_);_([$Rp-421]* \(#,##0\);_([$Rp-421]* &quot;-&quot;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8CBAD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1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7">
    <xf numFmtId="0" fontId="0" fillId="0" borderId="0" xfId="0"/>
    <xf numFmtId="0" fontId="1" fillId="0" borderId="2" xfId="0" applyFont="1" applyFill="1" applyBorder="1"/>
    <xf numFmtId="0" fontId="1" fillId="0" borderId="5" xfId="0" applyFont="1" applyFill="1" applyBorder="1"/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164" fontId="0" fillId="0" borderId="1" xfId="0" applyNumberFormat="1" applyFont="1" applyFill="1" applyBorder="1"/>
    <xf numFmtId="0" fontId="0" fillId="0" borderId="1" xfId="0" applyFont="1" applyFill="1" applyBorder="1"/>
    <xf numFmtId="0" fontId="0" fillId="0" borderId="0" xfId="0" applyFont="1" applyFill="1" applyBorder="1"/>
    <xf numFmtId="0" fontId="0" fillId="0" borderId="0" xfId="0" applyFont="1" applyFill="1"/>
    <xf numFmtId="0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/>
    <xf numFmtId="165" fontId="0" fillId="0" borderId="0" xfId="0" applyNumberFormat="1" applyFont="1" applyFill="1" applyBorder="1"/>
    <xf numFmtId="164" fontId="1" fillId="0" borderId="1" xfId="0" applyNumberFormat="1" applyFont="1" applyFill="1" applyBorder="1"/>
    <xf numFmtId="165" fontId="1" fillId="0" borderId="1" xfId="0" applyNumberFormat="1" applyFont="1" applyFill="1" applyBorder="1"/>
    <xf numFmtId="165" fontId="1" fillId="0" borderId="0" xfId="0" applyNumberFormat="1" applyFont="1" applyFill="1" applyBorder="1"/>
    <xf numFmtId="164" fontId="0" fillId="0" borderId="0" xfId="0" applyNumberFormat="1" applyFont="1" applyFill="1"/>
    <xf numFmtId="9" fontId="0" fillId="0" borderId="0" xfId="0" applyNumberFormat="1" applyFont="1" applyFill="1"/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165" fontId="0" fillId="0" borderId="3" xfId="0" applyNumberFormat="1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41" fontId="0" fillId="0" borderId="0" xfId="1" applyFont="1" applyFill="1" applyBorder="1"/>
    <xf numFmtId="165" fontId="0" fillId="0" borderId="6" xfId="0" applyNumberFormat="1" applyFont="1" applyFill="1" applyBorder="1"/>
    <xf numFmtId="0" fontId="0" fillId="0" borderId="6" xfId="0" applyFont="1" applyFill="1" applyBorder="1"/>
    <xf numFmtId="0" fontId="0" fillId="0" borderId="5" xfId="0" applyFont="1" applyFill="1" applyBorder="1"/>
    <xf numFmtId="164" fontId="0" fillId="0" borderId="0" xfId="0" applyNumberFormat="1" applyFont="1" applyFill="1" applyBorder="1"/>
    <xf numFmtId="165" fontId="0" fillId="0" borderId="5" xfId="0" applyNumberFormat="1" applyFont="1" applyFill="1" applyBorder="1"/>
    <xf numFmtId="41" fontId="0" fillId="0" borderId="5" xfId="1" applyFont="1" applyFill="1" applyBorder="1"/>
    <xf numFmtId="41" fontId="1" fillId="0" borderId="0" xfId="1" applyFont="1" applyFill="1" applyBorder="1"/>
    <xf numFmtId="0" fontId="0" fillId="0" borderId="7" xfId="0" applyFont="1" applyFill="1" applyBorder="1"/>
    <xf numFmtId="0" fontId="0" fillId="0" borderId="8" xfId="0" applyFont="1" applyFill="1" applyBorder="1"/>
    <xf numFmtId="0" fontId="0" fillId="0" borderId="9" xfId="0" applyFont="1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164" fontId="0" fillId="2" borderId="1" xfId="0" applyNumberFormat="1" applyFont="1" applyFill="1" applyBorder="1"/>
    <xf numFmtId="165" fontId="1" fillId="2" borderId="1" xfId="0" applyNumberFormat="1" applyFont="1" applyFill="1" applyBorder="1"/>
    <xf numFmtId="165" fontId="0" fillId="2" borderId="1" xfId="0" applyNumberFormat="1" applyFont="1" applyFill="1" applyBorder="1"/>
    <xf numFmtId="0" fontId="0" fillId="3" borderId="1" xfId="0" applyFont="1" applyFill="1" applyBorder="1" applyAlignment="1">
      <alignment horizontal="center" vertical="center"/>
    </xf>
    <xf numFmtId="0" fontId="1" fillId="3" borderId="1" xfId="0" applyFont="1" applyFill="1" applyBorder="1"/>
    <xf numFmtId="164" fontId="0" fillId="3" borderId="1" xfId="0" applyNumberFormat="1" applyFont="1" applyFill="1" applyBorder="1"/>
    <xf numFmtId="165" fontId="1" fillId="3" borderId="1" xfId="0" applyNumberFormat="1" applyFont="1" applyFill="1" applyBorder="1"/>
    <xf numFmtId="165" fontId="0" fillId="3" borderId="1" xfId="0" applyNumberFormat="1" applyFont="1" applyFill="1" applyBorder="1"/>
    <xf numFmtId="0" fontId="0" fillId="0" borderId="14" xfId="0" applyFont="1" applyFill="1" applyBorder="1"/>
    <xf numFmtId="164" fontId="0" fillId="0" borderId="14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42" fontId="0" fillId="0" borderId="0" xfId="0" applyNumberFormat="1" applyFont="1" applyFill="1" applyBorder="1"/>
    <xf numFmtId="9" fontId="0" fillId="0" borderId="0" xfId="2" applyNumberFormat="1" applyFont="1" applyFill="1" applyBorder="1"/>
    <xf numFmtId="10" fontId="0" fillId="0" borderId="0" xfId="2" applyNumberFormat="1" applyFont="1" applyFill="1" applyBorder="1"/>
    <xf numFmtId="41" fontId="0" fillId="0" borderId="1" xfId="1" applyFont="1" applyFill="1" applyBorder="1"/>
    <xf numFmtId="0" fontId="1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4" borderId="1" xfId="0" applyFont="1" applyFill="1" applyBorder="1"/>
    <xf numFmtId="0" fontId="3" fillId="4" borderId="1" xfId="0" applyFont="1" applyFill="1" applyBorder="1"/>
    <xf numFmtId="0" fontId="4" fillId="5" borderId="1" xfId="0" applyFont="1" applyFill="1" applyBorder="1"/>
    <xf numFmtId="0" fontId="4" fillId="5" borderId="15" xfId="0" applyFont="1" applyFill="1" applyBorder="1"/>
  </cellXfs>
  <cellStyles count="3">
    <cellStyle name="Comma [0]" xfId="1" builtinId="6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2"/>
  <sheetViews>
    <sheetView zoomScale="135" zoomScaleNormal="96" workbookViewId="0">
      <selection activeCell="B117" sqref="B117"/>
    </sheetView>
  </sheetViews>
  <sheetFormatPr baseColWidth="10" defaultColWidth="8.83203125" defaultRowHeight="15" x14ac:dyDescent="0.2"/>
  <cols>
    <col min="1" max="1" width="3.83203125" style="6" bestFit="1" customWidth="1"/>
    <col min="2" max="2" width="30.6640625" style="12" customWidth="1"/>
    <col min="3" max="3" width="17.33203125" style="12" customWidth="1"/>
    <col min="4" max="4" width="18" style="12" customWidth="1"/>
    <col min="5" max="5" width="16.1640625" style="12" customWidth="1"/>
    <col min="6" max="6" width="18" style="12" customWidth="1"/>
    <col min="7" max="7" width="18.6640625" style="12" customWidth="1"/>
    <col min="8" max="9" width="17.1640625" style="12" customWidth="1"/>
    <col min="10" max="10" width="12.33203125" style="12" customWidth="1"/>
    <col min="11" max="11" width="18.1640625" style="12" customWidth="1"/>
    <col min="12" max="12" width="21.5" style="12" bestFit="1" customWidth="1"/>
    <col min="13" max="13" width="20" style="12" bestFit="1" customWidth="1"/>
    <col min="14" max="16384" width="8.83203125" style="12"/>
  </cols>
  <sheetData>
    <row r="1" spans="1:9" ht="16" x14ac:dyDescent="0.2">
      <c r="B1" s="64" t="s">
        <v>152</v>
      </c>
    </row>
    <row r="2" spans="1:9" ht="16" x14ac:dyDescent="0.2">
      <c r="B2" s="64" t="s">
        <v>151</v>
      </c>
    </row>
    <row r="4" spans="1:9" s="4" customFormat="1" ht="22" customHeight="1" x14ac:dyDescent="0.2">
      <c r="A4" s="57" t="s">
        <v>156</v>
      </c>
      <c r="B4" s="57"/>
      <c r="C4" s="57"/>
      <c r="D4" s="57"/>
      <c r="E4" s="57"/>
      <c r="F4" s="57"/>
      <c r="G4" s="57"/>
      <c r="H4" s="3"/>
      <c r="I4" s="3"/>
    </row>
    <row r="6" spans="1:9" s="6" customFormat="1" x14ac:dyDescent="0.2">
      <c r="A6" s="58" t="s">
        <v>0</v>
      </c>
      <c r="B6" s="58" t="s">
        <v>1</v>
      </c>
      <c r="C6" s="59" t="s">
        <v>2</v>
      </c>
      <c r="D6" s="60"/>
      <c r="E6" s="58" t="s">
        <v>67</v>
      </c>
      <c r="F6" s="58"/>
      <c r="G6" s="58" t="s">
        <v>3</v>
      </c>
      <c r="H6" s="5"/>
      <c r="I6" s="5"/>
    </row>
    <row r="7" spans="1:9" s="6" customFormat="1" x14ac:dyDescent="0.2">
      <c r="A7" s="58"/>
      <c r="B7" s="58"/>
      <c r="C7" s="61"/>
      <c r="D7" s="62"/>
      <c r="E7" s="37" t="s">
        <v>127</v>
      </c>
      <c r="F7" s="37" t="s">
        <v>128</v>
      </c>
      <c r="G7" s="58"/>
      <c r="H7" s="5"/>
      <c r="I7" s="5"/>
    </row>
    <row r="8" spans="1:9" x14ac:dyDescent="0.2">
      <c r="A8" s="7">
        <v>1</v>
      </c>
      <c r="B8" s="8" t="s">
        <v>4</v>
      </c>
      <c r="C8" s="9"/>
      <c r="D8" s="9"/>
      <c r="E8" s="9"/>
      <c r="F8" s="9"/>
      <c r="G8" s="10"/>
      <c r="H8" s="11"/>
      <c r="I8" s="11"/>
    </row>
    <row r="9" spans="1:9" x14ac:dyDescent="0.2">
      <c r="A9" s="13"/>
      <c r="B9" s="10" t="s">
        <v>5</v>
      </c>
      <c r="C9" s="9">
        <v>37500000000</v>
      </c>
      <c r="D9" s="14"/>
      <c r="E9" s="14"/>
      <c r="F9" s="14"/>
      <c r="G9" s="14"/>
      <c r="H9" s="15"/>
      <c r="I9" s="15"/>
    </row>
    <row r="10" spans="1:9" x14ac:dyDescent="0.2">
      <c r="A10" s="13"/>
      <c r="B10" s="10" t="s">
        <v>157</v>
      </c>
      <c r="C10" s="9">
        <v>7645000000</v>
      </c>
      <c r="D10" s="14"/>
      <c r="E10" s="14"/>
      <c r="F10" s="14"/>
      <c r="G10" s="14"/>
      <c r="H10" s="15"/>
      <c r="I10" s="15"/>
    </row>
    <row r="11" spans="1:9" x14ac:dyDescent="0.2">
      <c r="A11" s="13"/>
      <c r="B11" s="10" t="s">
        <v>6</v>
      </c>
      <c r="C11" s="9">
        <v>11750000000</v>
      </c>
      <c r="D11" s="14"/>
      <c r="E11" s="14"/>
      <c r="F11" s="14"/>
      <c r="G11" s="14"/>
      <c r="H11" s="15"/>
      <c r="I11" s="15"/>
    </row>
    <row r="12" spans="1:9" x14ac:dyDescent="0.2">
      <c r="A12" s="13"/>
      <c r="B12" s="8" t="s">
        <v>65</v>
      </c>
      <c r="C12" s="9"/>
      <c r="D12" s="17">
        <f>SUM(C9:C11)</f>
        <v>56895000000</v>
      </c>
      <c r="E12" s="14"/>
      <c r="F12" s="14"/>
      <c r="G12" s="14"/>
      <c r="H12" s="18"/>
      <c r="I12" s="18"/>
    </row>
    <row r="13" spans="1:9" x14ac:dyDescent="0.2">
      <c r="A13" s="7">
        <v>2</v>
      </c>
      <c r="B13" s="8" t="s">
        <v>7</v>
      </c>
      <c r="C13" s="9"/>
      <c r="D13" s="14"/>
      <c r="E13" s="14"/>
      <c r="F13" s="14"/>
      <c r="G13" s="14"/>
      <c r="H13" s="15"/>
      <c r="I13" s="15"/>
    </row>
    <row r="14" spans="1:9" x14ac:dyDescent="0.2">
      <c r="A14" s="13"/>
      <c r="B14" s="10" t="s">
        <v>8</v>
      </c>
      <c r="C14" s="9">
        <v>13775000000</v>
      </c>
      <c r="D14" s="14"/>
      <c r="E14" s="14"/>
      <c r="F14" s="14"/>
      <c r="G14" s="14"/>
      <c r="H14" s="15"/>
      <c r="I14" s="15"/>
    </row>
    <row r="15" spans="1:9" x14ac:dyDescent="0.2">
      <c r="A15" s="13"/>
      <c r="B15" s="10" t="s">
        <v>9</v>
      </c>
      <c r="C15" s="9">
        <v>8795000000</v>
      </c>
      <c r="D15" s="14"/>
      <c r="E15" s="14"/>
      <c r="F15" s="14"/>
      <c r="G15" s="14"/>
      <c r="H15" s="15"/>
      <c r="I15" s="15"/>
    </row>
    <row r="16" spans="1:9" x14ac:dyDescent="0.2">
      <c r="A16" s="13"/>
      <c r="B16" s="10" t="s">
        <v>10</v>
      </c>
      <c r="C16" s="9">
        <f>SUM(C14:C15)</f>
        <v>22570000000</v>
      </c>
      <c r="D16" s="14"/>
      <c r="E16" s="14"/>
      <c r="F16" s="14"/>
      <c r="G16" s="14"/>
      <c r="H16" s="18"/>
      <c r="I16" s="18"/>
    </row>
    <row r="17" spans="1:13" x14ac:dyDescent="0.2">
      <c r="A17" s="13"/>
      <c r="B17" s="10" t="s">
        <v>11</v>
      </c>
      <c r="C17" s="9">
        <v>13450000000</v>
      </c>
      <c r="D17" s="14"/>
      <c r="E17" s="14"/>
      <c r="F17" s="14"/>
      <c r="G17" s="14"/>
      <c r="H17" s="15"/>
      <c r="I17" s="15"/>
    </row>
    <row r="18" spans="1:13" x14ac:dyDescent="0.2">
      <c r="A18" s="13" t="s">
        <v>12</v>
      </c>
      <c r="B18" s="8" t="s">
        <v>13</v>
      </c>
      <c r="C18" s="9"/>
      <c r="D18" s="17">
        <f>+C16-C17</f>
        <v>9120000000</v>
      </c>
      <c r="E18" s="14"/>
      <c r="F18" s="14"/>
      <c r="G18" s="14"/>
      <c r="H18" s="18"/>
      <c r="I18" s="18"/>
    </row>
    <row r="19" spans="1:13" x14ac:dyDescent="0.2">
      <c r="A19" s="13"/>
      <c r="B19" s="10" t="s">
        <v>14</v>
      </c>
      <c r="C19" s="9">
        <v>10500000000</v>
      </c>
      <c r="D19" s="14"/>
      <c r="E19" s="14"/>
      <c r="F19" s="14"/>
      <c r="G19" s="14"/>
      <c r="H19" s="15"/>
      <c r="I19" s="15"/>
    </row>
    <row r="20" spans="1:13" x14ac:dyDescent="0.2">
      <c r="A20" s="13"/>
      <c r="B20" s="10" t="s">
        <v>88</v>
      </c>
      <c r="C20" s="9">
        <v>9900000000</v>
      </c>
      <c r="D20" s="14"/>
      <c r="E20" s="14"/>
      <c r="F20" s="14"/>
      <c r="G20" s="14"/>
      <c r="H20" s="15"/>
      <c r="I20" s="15"/>
      <c r="L20" s="19"/>
    </row>
    <row r="21" spans="1:13" x14ac:dyDescent="0.2">
      <c r="A21" s="13"/>
      <c r="B21" s="10" t="s">
        <v>15</v>
      </c>
      <c r="C21" s="9">
        <f>SUM(C19:C20)</f>
        <v>20400000000</v>
      </c>
      <c r="D21" s="14"/>
      <c r="E21" s="14"/>
      <c r="F21" s="14"/>
      <c r="G21" s="14"/>
      <c r="H21" s="15"/>
      <c r="I21" s="15"/>
    </row>
    <row r="22" spans="1:13" x14ac:dyDescent="0.2">
      <c r="A22" s="13"/>
      <c r="B22" s="10" t="s">
        <v>16</v>
      </c>
      <c r="C22" s="9">
        <v>3970000000</v>
      </c>
      <c r="D22" s="14"/>
      <c r="E22" s="14"/>
      <c r="F22" s="14"/>
      <c r="G22" s="14"/>
      <c r="H22" s="15"/>
      <c r="I22" s="15"/>
    </row>
    <row r="23" spans="1:13" x14ac:dyDescent="0.2">
      <c r="A23" s="13" t="s">
        <v>17</v>
      </c>
      <c r="B23" s="8" t="s">
        <v>18</v>
      </c>
      <c r="C23" s="9"/>
      <c r="D23" s="17">
        <f>+C21-C22</f>
        <v>16430000000</v>
      </c>
      <c r="E23" s="14"/>
      <c r="F23" s="14"/>
      <c r="G23" s="14"/>
      <c r="H23" s="18"/>
      <c r="I23" s="18"/>
    </row>
    <row r="24" spans="1:13" x14ac:dyDescent="0.2">
      <c r="A24" s="13" t="s">
        <v>19</v>
      </c>
      <c r="B24" s="8" t="s">
        <v>20</v>
      </c>
      <c r="C24" s="9"/>
      <c r="D24" s="17">
        <v>3000000000</v>
      </c>
      <c r="E24" s="14"/>
      <c r="F24" s="14"/>
      <c r="G24" s="14"/>
      <c r="H24" s="18"/>
      <c r="I24" s="18"/>
    </row>
    <row r="25" spans="1:13" x14ac:dyDescent="0.2">
      <c r="A25" s="7" t="s">
        <v>21</v>
      </c>
      <c r="B25" s="8" t="s">
        <v>22</v>
      </c>
      <c r="C25" s="9"/>
      <c r="D25" s="14"/>
      <c r="E25" s="14"/>
      <c r="F25" s="14"/>
      <c r="G25" s="14"/>
      <c r="H25" s="15"/>
      <c r="I25" s="15"/>
    </row>
    <row r="26" spans="1:13" x14ac:dyDescent="0.2">
      <c r="A26" s="13"/>
      <c r="B26" s="10" t="s">
        <v>23</v>
      </c>
      <c r="C26" s="9">
        <v>2975000000</v>
      </c>
      <c r="D26" s="14"/>
      <c r="E26" s="14"/>
      <c r="F26" s="14"/>
      <c r="G26" s="14"/>
      <c r="H26" s="15"/>
      <c r="I26" s="15"/>
    </row>
    <row r="27" spans="1:13" x14ac:dyDescent="0.2">
      <c r="A27" s="13"/>
      <c r="B27" s="10" t="s">
        <v>24</v>
      </c>
      <c r="C27" s="9">
        <v>1200000000</v>
      </c>
      <c r="D27" s="14"/>
      <c r="E27" s="14"/>
      <c r="F27" s="14"/>
      <c r="G27" s="14"/>
      <c r="H27" s="15"/>
      <c r="I27" s="15"/>
    </row>
    <row r="28" spans="1:13" x14ac:dyDescent="0.2">
      <c r="A28" s="13"/>
      <c r="B28" s="10" t="s">
        <v>91</v>
      </c>
      <c r="C28" s="9">
        <v>960000000</v>
      </c>
      <c r="D28" s="14"/>
      <c r="E28" s="14"/>
      <c r="F28" s="14"/>
      <c r="G28" s="14"/>
      <c r="H28" s="15"/>
      <c r="I28" s="15"/>
    </row>
    <row r="29" spans="1:13" x14ac:dyDescent="0.2">
      <c r="A29" s="13"/>
      <c r="B29" s="10" t="s">
        <v>92</v>
      </c>
      <c r="C29" s="9">
        <v>950000000</v>
      </c>
      <c r="D29" s="14"/>
      <c r="E29" s="14"/>
      <c r="F29" s="14"/>
      <c r="G29" s="14"/>
      <c r="H29" s="15"/>
      <c r="I29" s="15"/>
    </row>
    <row r="30" spans="1:13" x14ac:dyDescent="0.2">
      <c r="A30" s="13"/>
      <c r="B30" s="10" t="s">
        <v>25</v>
      </c>
      <c r="C30" s="9">
        <v>1105000000</v>
      </c>
      <c r="D30" s="14"/>
      <c r="E30" s="14"/>
      <c r="F30" s="14"/>
      <c r="G30" s="14"/>
      <c r="H30" s="15"/>
      <c r="I30" s="15"/>
      <c r="K30" s="20"/>
      <c r="L30" s="19"/>
      <c r="M30" s="19"/>
    </row>
    <row r="31" spans="1:13" x14ac:dyDescent="0.2">
      <c r="A31" s="13"/>
      <c r="B31" s="10" t="s">
        <v>26</v>
      </c>
      <c r="C31" s="9">
        <v>1895500000</v>
      </c>
      <c r="D31" s="14"/>
      <c r="E31" s="14"/>
      <c r="F31" s="14"/>
      <c r="G31" s="14"/>
      <c r="H31" s="15"/>
      <c r="I31" s="15"/>
      <c r="K31" s="20"/>
      <c r="L31" s="19"/>
      <c r="M31" s="19"/>
    </row>
    <row r="32" spans="1:13" x14ac:dyDescent="0.2">
      <c r="A32" s="13"/>
      <c r="B32" s="10" t="s">
        <v>28</v>
      </c>
      <c r="C32" s="9">
        <v>970500000</v>
      </c>
      <c r="D32" s="14"/>
      <c r="E32" s="14"/>
      <c r="F32" s="14"/>
      <c r="G32" s="14"/>
      <c r="H32" s="15"/>
      <c r="I32" s="15"/>
      <c r="K32" s="20"/>
      <c r="L32" s="19"/>
      <c r="M32" s="19"/>
    </row>
    <row r="33" spans="1:11" x14ac:dyDescent="0.2">
      <c r="B33" s="48" t="s">
        <v>95</v>
      </c>
      <c r="C33" s="49">
        <v>475000000</v>
      </c>
    </row>
    <row r="34" spans="1:11" x14ac:dyDescent="0.2">
      <c r="A34" s="13"/>
      <c r="B34" s="10" t="s">
        <v>27</v>
      </c>
      <c r="C34" s="9">
        <v>100000000</v>
      </c>
      <c r="D34" s="14"/>
      <c r="E34" s="14"/>
      <c r="F34" s="14"/>
      <c r="G34" s="14"/>
      <c r="H34" s="15"/>
      <c r="I34" s="15"/>
      <c r="K34" s="20"/>
    </row>
    <row r="35" spans="1:11" x14ac:dyDescent="0.2">
      <c r="A35" s="13"/>
      <c r="B35" s="10" t="s">
        <v>94</v>
      </c>
      <c r="C35" s="9">
        <v>300000000</v>
      </c>
      <c r="D35" s="14"/>
      <c r="E35" s="14"/>
      <c r="F35" s="14"/>
      <c r="G35" s="14"/>
      <c r="H35" s="15"/>
      <c r="I35" s="15"/>
    </row>
    <row r="36" spans="1:11" x14ac:dyDescent="0.2">
      <c r="A36" s="13"/>
      <c r="B36" s="10" t="s">
        <v>93</v>
      </c>
      <c r="C36" s="9">
        <v>400000000</v>
      </c>
      <c r="D36" s="14"/>
      <c r="E36" s="14"/>
      <c r="F36" s="14"/>
      <c r="G36" s="14"/>
      <c r="H36" s="15"/>
      <c r="I36" s="15"/>
    </row>
    <row r="37" spans="1:11" x14ac:dyDescent="0.2">
      <c r="A37" s="13"/>
      <c r="B37" s="8" t="s">
        <v>29</v>
      </c>
      <c r="C37" s="9"/>
      <c r="D37" s="17">
        <f>SUM(C26:C36)</f>
        <v>11331000000</v>
      </c>
      <c r="E37" s="14"/>
      <c r="F37" s="14"/>
      <c r="G37" s="14"/>
      <c r="H37" s="18"/>
      <c r="I37" s="18"/>
    </row>
    <row r="38" spans="1:11" x14ac:dyDescent="0.2">
      <c r="A38" s="13"/>
      <c r="B38" s="10" t="s">
        <v>30</v>
      </c>
      <c r="C38" s="9">
        <v>11340000000</v>
      </c>
      <c r="D38" s="14"/>
      <c r="E38" s="14"/>
      <c r="F38" s="14"/>
      <c r="G38" s="14"/>
      <c r="H38" s="15"/>
      <c r="I38" s="15"/>
    </row>
    <row r="39" spans="1:11" x14ac:dyDescent="0.2">
      <c r="A39" s="13"/>
      <c r="B39" s="10" t="s">
        <v>78</v>
      </c>
      <c r="C39" s="9">
        <f>+D18+D23+D24+D37</f>
        <v>39881000000</v>
      </c>
      <c r="D39" s="14"/>
      <c r="E39" s="14"/>
      <c r="F39" s="14"/>
      <c r="G39" s="14"/>
      <c r="H39" s="15"/>
      <c r="I39" s="15"/>
    </row>
    <row r="40" spans="1:11" x14ac:dyDescent="0.2">
      <c r="A40" s="13"/>
      <c r="B40" s="10" t="s">
        <v>31</v>
      </c>
      <c r="C40" s="9">
        <v>11575000000</v>
      </c>
      <c r="D40" s="14"/>
      <c r="E40" s="14"/>
      <c r="F40" s="14"/>
      <c r="G40" s="14"/>
      <c r="H40" s="15"/>
      <c r="I40" s="15"/>
    </row>
    <row r="41" spans="1:11" s="4" customFormat="1" x14ac:dyDescent="0.2">
      <c r="A41" s="7" t="s">
        <v>32</v>
      </c>
      <c r="B41" s="8" t="s">
        <v>29</v>
      </c>
      <c r="C41" s="16"/>
      <c r="D41" s="17"/>
      <c r="E41" s="17"/>
      <c r="F41" s="17"/>
      <c r="G41" s="17"/>
      <c r="H41" s="18"/>
      <c r="I41" s="18"/>
    </row>
    <row r="42" spans="1:11" x14ac:dyDescent="0.2">
      <c r="A42" s="13"/>
      <c r="B42" s="8" t="s">
        <v>7</v>
      </c>
      <c r="C42" s="9"/>
      <c r="D42" s="17">
        <f>+C38+C39-C40</f>
        <v>39646000000</v>
      </c>
      <c r="E42" s="14"/>
      <c r="F42" s="14"/>
      <c r="G42" s="14"/>
      <c r="H42" s="18"/>
      <c r="I42" s="18"/>
    </row>
    <row r="43" spans="1:11" x14ac:dyDescent="0.2">
      <c r="A43" s="13"/>
      <c r="B43" s="8" t="s">
        <v>73</v>
      </c>
      <c r="C43" s="9"/>
      <c r="D43" s="17">
        <f>+D12-D42</f>
        <v>17249000000</v>
      </c>
      <c r="E43" s="14"/>
      <c r="F43" s="14"/>
      <c r="G43" s="14"/>
      <c r="H43" s="18"/>
      <c r="I43" s="18"/>
    </row>
    <row r="44" spans="1:11" x14ac:dyDescent="0.2">
      <c r="A44" s="13"/>
      <c r="B44" s="8" t="s">
        <v>33</v>
      </c>
      <c r="C44" s="9"/>
      <c r="D44" s="14"/>
      <c r="E44" s="14"/>
      <c r="F44" s="14"/>
      <c r="G44" s="14"/>
      <c r="H44" s="15"/>
      <c r="I44" s="15"/>
    </row>
    <row r="45" spans="1:11" x14ac:dyDescent="0.2">
      <c r="A45" s="7" t="s">
        <v>34</v>
      </c>
      <c r="B45" s="8" t="s">
        <v>35</v>
      </c>
      <c r="C45" s="9"/>
      <c r="D45" s="14"/>
      <c r="E45" s="14"/>
      <c r="F45" s="14"/>
      <c r="G45" s="14"/>
      <c r="H45" s="15"/>
      <c r="I45" s="15"/>
    </row>
    <row r="46" spans="1:11" x14ac:dyDescent="0.2">
      <c r="A46" s="13"/>
      <c r="B46" s="10" t="s">
        <v>36</v>
      </c>
      <c r="C46" s="9">
        <v>3359000000</v>
      </c>
      <c r="D46" s="14"/>
      <c r="E46" s="14"/>
      <c r="F46" s="14"/>
      <c r="G46" s="14"/>
      <c r="H46" s="15"/>
      <c r="I46" s="15"/>
    </row>
    <row r="47" spans="1:11" x14ac:dyDescent="0.2">
      <c r="A47" s="13"/>
      <c r="B47" s="10" t="s">
        <v>37</v>
      </c>
      <c r="C47" s="9">
        <v>178900000</v>
      </c>
      <c r="D47" s="14"/>
      <c r="E47" s="14"/>
      <c r="F47" s="14"/>
      <c r="G47" s="14"/>
      <c r="H47" s="15"/>
      <c r="I47" s="15"/>
    </row>
    <row r="48" spans="1:11" x14ac:dyDescent="0.2">
      <c r="A48" s="13"/>
      <c r="B48" s="10" t="s">
        <v>38</v>
      </c>
      <c r="C48" s="9">
        <v>731230000</v>
      </c>
      <c r="D48" s="14"/>
      <c r="E48" s="14"/>
      <c r="F48" s="14"/>
      <c r="G48" s="14"/>
      <c r="H48" s="15"/>
      <c r="I48" s="15"/>
    </row>
    <row r="49" spans="1:13" x14ac:dyDescent="0.2">
      <c r="A49" s="13"/>
      <c r="B49" s="10" t="s">
        <v>39</v>
      </c>
      <c r="C49" s="9">
        <v>657085000</v>
      </c>
      <c r="D49" s="14"/>
      <c r="E49" s="14"/>
      <c r="F49" s="14"/>
      <c r="G49" s="14"/>
      <c r="H49" s="15"/>
      <c r="I49" s="15"/>
    </row>
    <row r="50" spans="1:13" x14ac:dyDescent="0.2">
      <c r="A50" s="13"/>
      <c r="B50" s="10" t="s">
        <v>40</v>
      </c>
      <c r="C50" s="9">
        <v>697000000</v>
      </c>
      <c r="D50" s="14"/>
      <c r="E50" s="14"/>
      <c r="F50" s="14"/>
      <c r="G50" s="14"/>
      <c r="H50" s="15"/>
      <c r="I50" s="15"/>
    </row>
    <row r="51" spans="1:13" x14ac:dyDescent="0.2">
      <c r="A51" s="13"/>
      <c r="B51" s="10" t="s">
        <v>41</v>
      </c>
      <c r="C51" s="9">
        <v>897750000</v>
      </c>
      <c r="D51" s="14"/>
      <c r="E51" s="14"/>
      <c r="F51" s="14"/>
      <c r="G51" s="14"/>
      <c r="H51" s="15"/>
      <c r="I51" s="15"/>
    </row>
    <row r="52" spans="1:13" x14ac:dyDescent="0.2">
      <c r="A52" s="13"/>
      <c r="B52" s="10" t="s">
        <v>42</v>
      </c>
      <c r="C52" s="9">
        <v>476000000</v>
      </c>
      <c r="D52" s="14"/>
      <c r="E52" s="14"/>
      <c r="F52" s="14"/>
      <c r="G52" s="14"/>
      <c r="H52" s="15"/>
      <c r="I52" s="15"/>
    </row>
    <row r="53" spans="1:13" x14ac:dyDescent="0.2">
      <c r="A53" s="13"/>
      <c r="B53" s="10" t="s">
        <v>43</v>
      </c>
      <c r="C53" s="9">
        <v>1850000000</v>
      </c>
      <c r="D53" s="14"/>
      <c r="E53" s="14"/>
      <c r="F53" s="14"/>
      <c r="G53" s="14"/>
      <c r="H53" s="15"/>
      <c r="I53" s="15"/>
      <c r="K53" s="20"/>
      <c r="L53" s="19"/>
      <c r="M53" s="19"/>
    </row>
    <row r="54" spans="1:13" x14ac:dyDescent="0.2">
      <c r="A54" s="13"/>
      <c r="B54" s="10" t="s">
        <v>44</v>
      </c>
      <c r="C54" s="9">
        <v>1250000000</v>
      </c>
      <c r="D54" s="14"/>
      <c r="E54" s="14"/>
      <c r="F54" s="14"/>
      <c r="G54" s="14"/>
      <c r="H54" s="15"/>
      <c r="I54" s="15"/>
      <c r="K54" s="20"/>
      <c r="L54" s="19"/>
      <c r="M54" s="19"/>
    </row>
    <row r="55" spans="1:13" x14ac:dyDescent="0.2">
      <c r="A55" s="13"/>
      <c r="B55" s="10" t="s">
        <v>46</v>
      </c>
      <c r="C55" s="9">
        <v>1270000000</v>
      </c>
      <c r="D55" s="14"/>
      <c r="E55" s="14"/>
      <c r="F55" s="14"/>
      <c r="G55" s="14"/>
      <c r="H55" s="15"/>
      <c r="I55" s="15"/>
      <c r="K55" s="20"/>
      <c r="L55" s="19"/>
      <c r="M55" s="19"/>
    </row>
    <row r="56" spans="1:13" x14ac:dyDescent="0.2">
      <c r="A56" s="13"/>
      <c r="B56" s="10" t="s">
        <v>45</v>
      </c>
      <c r="C56" s="9">
        <v>920000000</v>
      </c>
      <c r="D56" s="14"/>
      <c r="E56" s="14"/>
      <c r="F56" s="14"/>
      <c r="G56" s="14"/>
      <c r="H56" s="15"/>
      <c r="I56" s="15"/>
    </row>
    <row r="57" spans="1:13" x14ac:dyDescent="0.2">
      <c r="A57" s="13"/>
      <c r="B57" s="10" t="s">
        <v>99</v>
      </c>
      <c r="C57" s="9">
        <v>457000000</v>
      </c>
      <c r="D57" s="14"/>
      <c r="E57" s="14"/>
      <c r="F57" s="14"/>
      <c r="G57" s="14"/>
      <c r="H57" s="15"/>
      <c r="I57" s="15"/>
    </row>
    <row r="58" spans="1:13" x14ac:dyDescent="0.2">
      <c r="A58" s="13"/>
      <c r="B58" s="10" t="s">
        <v>117</v>
      </c>
      <c r="C58" s="9">
        <v>475000000</v>
      </c>
      <c r="D58" s="14"/>
      <c r="E58" s="14"/>
      <c r="F58" s="14"/>
      <c r="G58" s="14"/>
      <c r="H58" s="15"/>
      <c r="I58" s="15"/>
    </row>
    <row r="59" spans="1:13" x14ac:dyDescent="0.2">
      <c r="A59" s="13"/>
      <c r="B59" s="10" t="s">
        <v>120</v>
      </c>
      <c r="C59" s="9">
        <v>575000000</v>
      </c>
      <c r="D59" s="14"/>
      <c r="E59" s="14"/>
      <c r="F59" s="14"/>
      <c r="G59" s="14"/>
      <c r="H59" s="15"/>
      <c r="I59" s="15"/>
    </row>
    <row r="60" spans="1:13" x14ac:dyDescent="0.2">
      <c r="A60" s="13"/>
      <c r="B60" s="10" t="s">
        <v>47</v>
      </c>
      <c r="C60" s="9">
        <v>330000000</v>
      </c>
      <c r="D60" s="14"/>
      <c r="E60" s="14"/>
      <c r="F60" s="14"/>
      <c r="G60" s="14"/>
      <c r="H60" s="15"/>
      <c r="I60" s="15"/>
    </row>
    <row r="61" spans="1:13" x14ac:dyDescent="0.2">
      <c r="A61" s="13"/>
      <c r="B61" s="10" t="s">
        <v>114</v>
      </c>
      <c r="C61" s="9">
        <v>225000000</v>
      </c>
      <c r="D61" s="14"/>
      <c r="E61" s="14"/>
      <c r="F61" s="14"/>
      <c r="G61" s="14"/>
      <c r="H61" s="15"/>
      <c r="I61" s="15"/>
    </row>
    <row r="62" spans="1:13" x14ac:dyDescent="0.2">
      <c r="A62" s="13"/>
      <c r="B62" s="8" t="s">
        <v>48</v>
      </c>
      <c r="C62" s="9"/>
      <c r="D62" s="17">
        <f>SUM(C46:C61)</f>
        <v>14348965000</v>
      </c>
      <c r="E62" s="14"/>
      <c r="F62" s="14"/>
      <c r="G62" s="14"/>
      <c r="H62" s="18"/>
      <c r="I62" s="18"/>
    </row>
    <row r="63" spans="1:13" x14ac:dyDescent="0.2">
      <c r="A63" s="7" t="s">
        <v>49</v>
      </c>
      <c r="B63" s="8" t="s">
        <v>50</v>
      </c>
      <c r="C63" s="9"/>
      <c r="D63" s="14"/>
      <c r="E63" s="14"/>
      <c r="F63" s="14"/>
      <c r="G63" s="14"/>
      <c r="H63" s="15"/>
      <c r="I63" s="15"/>
    </row>
    <row r="64" spans="1:13" x14ac:dyDescent="0.2">
      <c r="A64" s="13"/>
      <c r="B64" s="10" t="s">
        <v>51</v>
      </c>
      <c r="C64" s="9">
        <v>670000000</v>
      </c>
      <c r="D64" s="14"/>
      <c r="E64" s="14"/>
      <c r="F64" s="14"/>
      <c r="G64" s="14"/>
      <c r="H64" s="15"/>
      <c r="I64" s="15"/>
    </row>
    <row r="65" spans="1:12" x14ac:dyDescent="0.2">
      <c r="A65" s="13"/>
      <c r="B65" s="10" t="s">
        <v>52</v>
      </c>
      <c r="C65" s="9">
        <v>770000000</v>
      </c>
      <c r="D65" s="14"/>
      <c r="E65" s="14"/>
      <c r="F65" s="14"/>
      <c r="G65" s="14"/>
      <c r="H65" s="15"/>
      <c r="I65" s="15"/>
    </row>
    <row r="66" spans="1:12" x14ac:dyDescent="0.2">
      <c r="A66" s="13"/>
      <c r="B66" s="10" t="s">
        <v>53</v>
      </c>
      <c r="C66" s="9">
        <v>399900000</v>
      </c>
      <c r="D66" s="14"/>
      <c r="E66" s="14"/>
      <c r="F66" s="14"/>
      <c r="G66" s="14"/>
      <c r="H66" s="15"/>
      <c r="I66" s="15"/>
    </row>
    <row r="67" spans="1:12" x14ac:dyDescent="0.2">
      <c r="A67" s="13"/>
      <c r="B67" s="10" t="s">
        <v>54</v>
      </c>
      <c r="C67" s="9">
        <v>550000000</v>
      </c>
      <c r="D67" s="14"/>
      <c r="E67" s="14"/>
      <c r="F67" s="14"/>
      <c r="G67" s="14"/>
      <c r="H67" s="15"/>
      <c r="I67" s="15"/>
    </row>
    <row r="68" spans="1:12" x14ac:dyDescent="0.2">
      <c r="A68" s="13"/>
      <c r="B68" s="8" t="s">
        <v>55</v>
      </c>
      <c r="C68" s="9"/>
      <c r="D68" s="17">
        <f>SUM(C64:C67)</f>
        <v>2389900000</v>
      </c>
      <c r="E68" s="14"/>
      <c r="F68" s="14"/>
      <c r="G68" s="14"/>
      <c r="H68" s="18"/>
      <c r="I68" s="18"/>
    </row>
    <row r="69" spans="1:12" x14ac:dyDescent="0.2">
      <c r="A69" s="13"/>
      <c r="B69" s="8" t="s">
        <v>56</v>
      </c>
      <c r="C69" s="9"/>
      <c r="D69" s="17">
        <f>SUM(D62:D68)</f>
        <v>16738865000</v>
      </c>
      <c r="E69" s="14"/>
      <c r="F69" s="14"/>
      <c r="G69" s="14"/>
      <c r="H69" s="18"/>
      <c r="I69" s="18"/>
    </row>
    <row r="70" spans="1:12" x14ac:dyDescent="0.2">
      <c r="A70" s="43"/>
      <c r="B70" s="44" t="s">
        <v>57</v>
      </c>
      <c r="C70" s="45"/>
      <c r="D70" s="46">
        <f>D43-D69</f>
        <v>510135000</v>
      </c>
      <c r="E70" s="47"/>
      <c r="F70" s="47"/>
      <c r="G70" s="47"/>
      <c r="H70" s="18"/>
      <c r="I70" s="18"/>
    </row>
    <row r="71" spans="1:12" ht="13.5" customHeight="1" x14ac:dyDescent="0.2">
      <c r="A71" s="13">
        <v>6</v>
      </c>
      <c r="B71" s="8" t="s">
        <v>58</v>
      </c>
      <c r="C71" s="9"/>
      <c r="D71" s="14"/>
      <c r="E71" s="14"/>
      <c r="F71" s="14"/>
      <c r="G71" s="14"/>
      <c r="H71" s="15"/>
      <c r="I71" s="15"/>
    </row>
    <row r="72" spans="1:12" x14ac:dyDescent="0.2">
      <c r="A72" s="13"/>
      <c r="B72" s="10" t="s">
        <v>66</v>
      </c>
      <c r="C72" s="9">
        <v>600000000</v>
      </c>
      <c r="D72" s="14"/>
      <c r="E72" s="14"/>
      <c r="F72" s="14"/>
      <c r="G72" s="14"/>
      <c r="H72" s="15"/>
      <c r="I72" s="15"/>
    </row>
    <row r="73" spans="1:12" x14ac:dyDescent="0.2">
      <c r="A73" s="13"/>
      <c r="B73" s="10" t="s">
        <v>59</v>
      </c>
      <c r="C73" s="9">
        <v>500000000</v>
      </c>
      <c r="D73" s="14"/>
      <c r="E73" s="14"/>
      <c r="F73" s="14"/>
      <c r="G73" s="14"/>
      <c r="H73" s="15"/>
      <c r="I73" s="15"/>
    </row>
    <row r="74" spans="1:12" x14ac:dyDescent="0.2">
      <c r="A74" s="13"/>
      <c r="B74" s="10" t="s">
        <v>82</v>
      </c>
      <c r="C74" s="9">
        <v>250000000</v>
      </c>
      <c r="D74" s="14"/>
      <c r="E74" s="14"/>
      <c r="F74" s="14"/>
      <c r="G74" s="14"/>
      <c r="H74" s="15"/>
      <c r="I74" s="15"/>
    </row>
    <row r="75" spans="1:12" x14ac:dyDescent="0.2">
      <c r="A75" s="13"/>
      <c r="B75" s="10" t="s">
        <v>68</v>
      </c>
      <c r="C75" s="9">
        <v>150000000</v>
      </c>
      <c r="D75" s="14"/>
      <c r="E75" s="14"/>
      <c r="F75" s="14"/>
      <c r="G75" s="14"/>
      <c r="H75" s="15"/>
      <c r="I75" s="15"/>
      <c r="K75" s="19"/>
    </row>
    <row r="76" spans="1:12" x14ac:dyDescent="0.2">
      <c r="A76" s="13"/>
      <c r="B76" s="10" t="s">
        <v>69</v>
      </c>
      <c r="C76" s="9">
        <v>200000000</v>
      </c>
      <c r="D76" s="14"/>
      <c r="E76" s="14"/>
      <c r="F76" s="14"/>
      <c r="G76" s="14"/>
      <c r="H76" s="15"/>
      <c r="I76" s="15"/>
      <c r="K76" s="19"/>
    </row>
    <row r="77" spans="1:12" x14ac:dyDescent="0.2">
      <c r="A77" s="13"/>
      <c r="B77" s="10" t="s">
        <v>71</v>
      </c>
      <c r="C77" s="9">
        <v>257000000</v>
      </c>
      <c r="D77" s="14"/>
      <c r="E77" s="14"/>
      <c r="F77" s="14"/>
      <c r="G77" s="14"/>
      <c r="H77" s="15"/>
      <c r="I77" s="15"/>
      <c r="K77" s="20"/>
      <c r="L77" s="12">
        <v>6000000</v>
      </c>
    </row>
    <row r="78" spans="1:12" x14ac:dyDescent="0.2">
      <c r="A78" s="13"/>
      <c r="B78" s="8" t="s">
        <v>60</v>
      </c>
      <c r="C78" s="9"/>
      <c r="D78" s="17">
        <f>SUM(C72:C77)</f>
        <v>1957000000</v>
      </c>
      <c r="E78" s="14"/>
      <c r="F78" s="14"/>
      <c r="G78" s="14"/>
      <c r="H78" s="18"/>
      <c r="I78" s="18"/>
    </row>
    <row r="79" spans="1:12" x14ac:dyDescent="0.2">
      <c r="A79" s="13">
        <v>7</v>
      </c>
      <c r="B79" s="8" t="s">
        <v>61</v>
      </c>
      <c r="C79" s="9"/>
      <c r="D79" s="14"/>
      <c r="E79" s="14"/>
      <c r="F79" s="14"/>
      <c r="G79" s="14"/>
      <c r="H79" s="15"/>
      <c r="I79" s="15"/>
    </row>
    <row r="80" spans="1:12" x14ac:dyDescent="0.2">
      <c r="A80" s="13"/>
      <c r="B80" s="10" t="s">
        <v>121</v>
      </c>
      <c r="C80" s="9">
        <v>10000000</v>
      </c>
      <c r="D80" s="14"/>
      <c r="E80" s="14"/>
      <c r="F80" s="14"/>
      <c r="G80" s="14"/>
      <c r="H80" s="18"/>
      <c r="I80" s="18"/>
    </row>
    <row r="81" spans="1:11" x14ac:dyDescent="0.2">
      <c r="A81" s="13"/>
      <c r="B81" s="10" t="s">
        <v>124</v>
      </c>
      <c r="C81" s="9">
        <v>15750000</v>
      </c>
      <c r="D81" s="14"/>
      <c r="E81" s="14"/>
      <c r="F81" s="14"/>
      <c r="G81" s="14"/>
      <c r="H81" s="18"/>
      <c r="I81" s="18"/>
    </row>
    <row r="82" spans="1:11" x14ac:dyDescent="0.2">
      <c r="A82" s="13"/>
      <c r="B82" s="10" t="s">
        <v>123</v>
      </c>
      <c r="C82" s="9">
        <v>17500000</v>
      </c>
      <c r="D82" s="14"/>
      <c r="E82" s="14"/>
      <c r="F82" s="14"/>
      <c r="G82" s="14"/>
      <c r="H82" s="18"/>
      <c r="I82" s="18"/>
    </row>
    <row r="83" spans="1:11" x14ac:dyDescent="0.2">
      <c r="A83" s="13"/>
      <c r="B83" s="10" t="s">
        <v>122</v>
      </c>
      <c r="C83" s="9">
        <v>15000000</v>
      </c>
      <c r="D83" s="14"/>
      <c r="E83" s="14"/>
      <c r="F83" s="14"/>
      <c r="G83" s="14"/>
      <c r="H83" s="15"/>
      <c r="I83" s="15"/>
    </row>
    <row r="84" spans="1:11" x14ac:dyDescent="0.2">
      <c r="A84" s="13"/>
      <c r="B84" s="8" t="s">
        <v>83</v>
      </c>
      <c r="C84" s="9"/>
      <c r="D84" s="17">
        <f>SUM(C80:C83)</f>
        <v>58250000</v>
      </c>
      <c r="E84" s="14"/>
      <c r="F84" s="14"/>
      <c r="G84" s="14"/>
      <c r="H84" s="15"/>
      <c r="I84" s="15"/>
    </row>
    <row r="85" spans="1:11" x14ac:dyDescent="0.2">
      <c r="A85" s="43">
        <v>8</v>
      </c>
      <c r="B85" s="44" t="s">
        <v>62</v>
      </c>
      <c r="C85" s="45"/>
      <c r="D85" s="46">
        <f>+D70+D78-D84</f>
        <v>2408885000</v>
      </c>
      <c r="E85" s="47"/>
      <c r="F85" s="47"/>
      <c r="G85" s="47"/>
      <c r="H85" s="15"/>
      <c r="I85" s="15"/>
    </row>
    <row r="86" spans="1:11" x14ac:dyDescent="0.2">
      <c r="A86" s="13">
        <v>9</v>
      </c>
      <c r="B86" s="8" t="s">
        <v>63</v>
      </c>
      <c r="C86" s="9"/>
      <c r="D86" s="14"/>
      <c r="E86" s="14"/>
      <c r="F86" s="14"/>
      <c r="G86" s="14"/>
      <c r="H86" s="15"/>
      <c r="I86" s="15"/>
    </row>
    <row r="87" spans="1:11" x14ac:dyDescent="0.2">
      <c r="A87" s="13"/>
      <c r="B87" s="8" t="s">
        <v>79</v>
      </c>
      <c r="C87" s="9">
        <v>167000000</v>
      </c>
      <c r="D87" s="14"/>
      <c r="E87" s="14"/>
      <c r="F87" s="14"/>
      <c r="G87" s="14"/>
      <c r="H87" s="15"/>
      <c r="I87" s="15"/>
    </row>
    <row r="88" spans="1:11" x14ac:dyDescent="0.2">
      <c r="A88" s="13"/>
      <c r="B88" s="8" t="s">
        <v>70</v>
      </c>
      <c r="C88" s="9">
        <v>250000000</v>
      </c>
      <c r="D88" s="14"/>
      <c r="E88" s="14"/>
      <c r="F88" s="14"/>
      <c r="G88" s="14"/>
      <c r="H88" s="15"/>
      <c r="I88" s="15"/>
      <c r="K88" s="19"/>
    </row>
    <row r="89" spans="1:11" x14ac:dyDescent="0.2">
      <c r="A89" s="13"/>
      <c r="B89" s="8" t="s">
        <v>80</v>
      </c>
      <c r="C89" s="9"/>
      <c r="D89" s="17">
        <f>SUM(C87:C88)</f>
        <v>417000000</v>
      </c>
      <c r="E89" s="14"/>
      <c r="F89" s="14"/>
      <c r="G89" s="14"/>
      <c r="H89" s="15"/>
      <c r="I89" s="15"/>
      <c r="K89" s="19"/>
    </row>
    <row r="90" spans="1:11" x14ac:dyDescent="0.2">
      <c r="A90" s="13">
        <v>10</v>
      </c>
      <c r="B90" s="8" t="s">
        <v>64</v>
      </c>
      <c r="C90" s="9"/>
      <c r="D90" s="17">
        <f>+D85+D89</f>
        <v>2825885000</v>
      </c>
      <c r="E90" s="14"/>
      <c r="F90" s="14"/>
      <c r="G90" s="14"/>
      <c r="H90" s="18"/>
      <c r="I90" s="15"/>
    </row>
    <row r="91" spans="1:11" x14ac:dyDescent="0.2">
      <c r="A91" s="13"/>
      <c r="B91" s="8" t="s">
        <v>72</v>
      </c>
      <c r="C91" s="9">
        <v>500000000</v>
      </c>
      <c r="D91" s="17">
        <f>C91</f>
        <v>500000000</v>
      </c>
      <c r="E91" s="14"/>
      <c r="F91" s="14"/>
      <c r="G91" s="14"/>
      <c r="H91" s="15"/>
      <c r="I91" s="15"/>
    </row>
    <row r="92" spans="1:11" x14ac:dyDescent="0.2">
      <c r="A92" s="38"/>
      <c r="B92" s="39" t="s">
        <v>81</v>
      </c>
      <c r="C92" s="40"/>
      <c r="D92" s="41">
        <f>+D90-D91</f>
        <v>2325885000</v>
      </c>
      <c r="E92" s="42"/>
      <c r="F92" s="42"/>
      <c r="G92" s="42"/>
      <c r="H92" s="15"/>
      <c r="I92" s="15"/>
    </row>
    <row r="93" spans="1:11" x14ac:dyDescent="0.2">
      <c r="A93" s="21"/>
      <c r="B93" s="22"/>
      <c r="C93" s="30"/>
      <c r="D93" s="18"/>
      <c r="E93" s="15"/>
      <c r="F93" s="15"/>
      <c r="G93" s="15"/>
      <c r="H93" s="15"/>
      <c r="I93" s="15"/>
    </row>
    <row r="94" spans="1:11" ht="16" thickBot="1" x14ac:dyDescent="0.25">
      <c r="A94" s="21"/>
      <c r="B94" s="11"/>
      <c r="C94" s="11"/>
      <c r="D94" s="11"/>
      <c r="E94" s="11"/>
      <c r="F94" s="11"/>
      <c r="G94" s="22"/>
      <c r="H94" s="18"/>
      <c r="I94" s="18"/>
    </row>
    <row r="95" spans="1:11" x14ac:dyDescent="0.2">
      <c r="A95" s="21"/>
      <c r="B95" s="1" t="s">
        <v>75</v>
      </c>
      <c r="C95" s="23"/>
      <c r="D95" s="23"/>
      <c r="E95" s="24"/>
      <c r="F95" s="24"/>
      <c r="G95" s="24"/>
      <c r="H95" s="25"/>
      <c r="I95" s="11"/>
    </row>
    <row r="96" spans="1:11" x14ac:dyDescent="0.2">
      <c r="A96" s="21"/>
      <c r="B96" s="2" t="s">
        <v>76</v>
      </c>
      <c r="C96" s="15"/>
      <c r="D96" s="15"/>
      <c r="E96" s="11"/>
      <c r="F96" s="11"/>
      <c r="G96" s="26"/>
      <c r="H96" s="27"/>
      <c r="I96" s="11"/>
    </row>
    <row r="97" spans="1:9" x14ac:dyDescent="0.2">
      <c r="A97" s="21"/>
      <c r="B97" s="2" t="s">
        <v>77</v>
      </c>
      <c r="C97" s="15"/>
      <c r="D97" s="18"/>
      <c r="E97" s="11"/>
      <c r="F97" s="11"/>
      <c r="G97" s="15"/>
      <c r="H97" s="27"/>
      <c r="I97" s="11"/>
    </row>
    <row r="98" spans="1:9" x14ac:dyDescent="0.2">
      <c r="A98" s="21"/>
      <c r="B98" s="2" t="s">
        <v>74</v>
      </c>
      <c r="C98" s="11"/>
      <c r="D98" s="11"/>
      <c r="E98" s="11"/>
      <c r="F98" s="11"/>
      <c r="G98" s="11"/>
      <c r="H98" s="28"/>
      <c r="I98" s="11"/>
    </row>
    <row r="99" spans="1:9" x14ac:dyDescent="0.2">
      <c r="A99" s="21"/>
      <c r="B99" s="29"/>
      <c r="C99" s="30"/>
      <c r="D99" s="11"/>
      <c r="E99" s="11"/>
      <c r="F99" s="11"/>
      <c r="G99" s="11"/>
      <c r="H99" s="28"/>
      <c r="I99" s="11"/>
    </row>
    <row r="100" spans="1:9" x14ac:dyDescent="0.2">
      <c r="A100" s="21"/>
      <c r="B100" s="29"/>
      <c r="C100" s="30"/>
      <c r="D100" s="11"/>
      <c r="E100" s="11"/>
      <c r="F100" s="11"/>
      <c r="G100" s="11"/>
      <c r="H100" s="28"/>
      <c r="I100" s="11"/>
    </row>
    <row r="101" spans="1:9" x14ac:dyDescent="0.2">
      <c r="A101" s="21"/>
      <c r="B101" s="29"/>
      <c r="C101" s="26"/>
      <c r="D101" s="11"/>
      <c r="E101" s="11"/>
      <c r="F101" s="11"/>
      <c r="G101" s="11"/>
      <c r="H101" s="28"/>
      <c r="I101" s="11"/>
    </row>
    <row r="102" spans="1:9" x14ac:dyDescent="0.2">
      <c r="A102" s="21"/>
      <c r="B102" s="29"/>
      <c r="C102" s="15"/>
      <c r="D102" s="11"/>
      <c r="E102" s="11"/>
      <c r="F102" s="11"/>
      <c r="G102" s="11"/>
      <c r="H102" s="28"/>
      <c r="I102" s="11"/>
    </row>
    <row r="103" spans="1:9" x14ac:dyDescent="0.2">
      <c r="A103" s="21"/>
      <c r="B103" s="31"/>
      <c r="C103" s="15"/>
      <c r="D103" s="11"/>
      <c r="E103" s="11"/>
      <c r="F103" s="11"/>
      <c r="G103" s="11"/>
      <c r="H103" s="28"/>
      <c r="I103" s="11"/>
    </row>
    <row r="104" spans="1:9" x14ac:dyDescent="0.2">
      <c r="A104" s="21"/>
      <c r="B104" s="32"/>
      <c r="C104" s="11"/>
      <c r="D104" s="11"/>
      <c r="E104" s="11"/>
      <c r="F104" s="11"/>
      <c r="G104" s="11"/>
      <c r="H104" s="28"/>
      <c r="I104" s="11"/>
    </row>
    <row r="105" spans="1:9" x14ac:dyDescent="0.2">
      <c r="A105" s="21"/>
      <c r="B105" s="2"/>
      <c r="C105" s="11"/>
      <c r="D105" s="30"/>
      <c r="E105" s="11"/>
      <c r="F105" s="11"/>
      <c r="G105" s="11"/>
      <c r="H105" s="28"/>
      <c r="I105" s="11"/>
    </row>
    <row r="106" spans="1:9" x14ac:dyDescent="0.2">
      <c r="A106" s="21"/>
      <c r="B106" s="29"/>
      <c r="C106" s="11"/>
      <c r="D106" s="30"/>
      <c r="E106" s="11"/>
      <c r="F106" s="11"/>
      <c r="G106" s="11"/>
      <c r="H106" s="28"/>
      <c r="I106" s="11"/>
    </row>
    <row r="107" spans="1:9" x14ac:dyDescent="0.2">
      <c r="A107" s="21"/>
      <c r="B107" s="2"/>
      <c r="C107" s="33"/>
      <c r="D107" s="11"/>
      <c r="E107" s="11"/>
      <c r="F107" s="11"/>
      <c r="G107" s="11"/>
      <c r="H107" s="28"/>
      <c r="I107" s="11"/>
    </row>
    <row r="108" spans="1:9" x14ac:dyDescent="0.2">
      <c r="A108" s="21"/>
      <c r="B108" s="29"/>
      <c r="C108" s="11"/>
      <c r="D108" s="11"/>
      <c r="E108" s="11"/>
      <c r="F108" s="11"/>
      <c r="G108" s="11"/>
      <c r="H108" s="28"/>
      <c r="I108" s="11"/>
    </row>
    <row r="109" spans="1:9" ht="16" thickBot="1" x14ac:dyDescent="0.25">
      <c r="A109" s="21"/>
      <c r="B109" s="34"/>
      <c r="C109" s="35"/>
      <c r="D109" s="35"/>
      <c r="E109" s="35"/>
      <c r="F109" s="35"/>
      <c r="G109" s="35"/>
      <c r="H109" s="36"/>
      <c r="I109" s="11"/>
    </row>
    <row r="110" spans="1:9" x14ac:dyDescent="0.2">
      <c r="A110" s="21"/>
      <c r="B110" s="11"/>
      <c r="C110" s="11"/>
      <c r="D110" s="11"/>
      <c r="E110" s="11"/>
      <c r="F110" s="11"/>
      <c r="G110" s="11"/>
      <c r="H110" s="11"/>
      <c r="I110" s="11"/>
    </row>
    <row r="111" spans="1:9" x14ac:dyDescent="0.2">
      <c r="A111" s="21"/>
      <c r="B111" s="11"/>
      <c r="C111" s="11"/>
      <c r="D111" s="11"/>
      <c r="E111" s="11"/>
      <c r="F111" s="11"/>
      <c r="G111" s="11"/>
      <c r="H111" s="11"/>
      <c r="I111" s="11"/>
    </row>
    <row r="112" spans="1:9" x14ac:dyDescent="0.2">
      <c r="A112" s="21"/>
      <c r="B112" s="22" t="s">
        <v>84</v>
      </c>
      <c r="C112" s="11"/>
      <c r="D112" s="11"/>
      <c r="E112" s="11"/>
      <c r="F112" s="11"/>
      <c r="G112" s="11"/>
      <c r="H112" s="11"/>
      <c r="I112" s="11"/>
    </row>
    <row r="113" spans="1:9" x14ac:dyDescent="0.2">
      <c r="A113" s="21">
        <v>1</v>
      </c>
      <c r="B113" s="11" t="s">
        <v>85</v>
      </c>
      <c r="C113" s="11"/>
      <c r="D113" s="11"/>
      <c r="E113" s="11"/>
      <c r="F113" s="11"/>
      <c r="G113" s="11"/>
      <c r="H113" s="11"/>
      <c r="I113" s="11"/>
    </row>
    <row r="114" spans="1:9" x14ac:dyDescent="0.2">
      <c r="A114" s="21">
        <v>2</v>
      </c>
      <c r="B114" s="11" t="s">
        <v>163</v>
      </c>
      <c r="C114" s="11"/>
      <c r="D114" s="11"/>
      <c r="E114" s="11"/>
      <c r="F114" s="11"/>
      <c r="G114" s="11"/>
      <c r="H114" s="11"/>
      <c r="I114" s="11"/>
    </row>
    <row r="115" spans="1:9" x14ac:dyDescent="0.2">
      <c r="A115" s="21">
        <v>3</v>
      </c>
      <c r="B115" s="11" t="s">
        <v>86</v>
      </c>
      <c r="C115" s="11"/>
      <c r="D115" s="11"/>
      <c r="E115" s="11"/>
      <c r="F115" s="11"/>
      <c r="G115" s="11"/>
      <c r="H115" s="11"/>
      <c r="I115" s="11"/>
    </row>
    <row r="116" spans="1:9" x14ac:dyDescent="0.2">
      <c r="A116" s="21"/>
      <c r="B116" s="11" t="s">
        <v>168</v>
      </c>
      <c r="C116" s="11"/>
      <c r="D116" s="11"/>
      <c r="E116" s="11"/>
      <c r="F116" s="11"/>
      <c r="G116" s="11"/>
      <c r="H116" s="11"/>
      <c r="I116" s="11"/>
    </row>
    <row r="117" spans="1:9" x14ac:dyDescent="0.2">
      <c r="A117" s="21">
        <v>4</v>
      </c>
      <c r="B117" s="11" t="s">
        <v>89</v>
      </c>
      <c r="C117" s="11"/>
      <c r="D117" s="11"/>
      <c r="E117" s="11"/>
      <c r="F117" s="11"/>
      <c r="G117" s="11"/>
      <c r="H117" s="11"/>
      <c r="I117" s="11"/>
    </row>
    <row r="118" spans="1:9" x14ac:dyDescent="0.2">
      <c r="A118" s="21">
        <v>5</v>
      </c>
      <c r="B118" s="11" t="s">
        <v>112</v>
      </c>
      <c r="C118" s="11"/>
      <c r="D118" s="11"/>
      <c r="E118" s="11"/>
      <c r="F118" s="11"/>
      <c r="G118" s="11"/>
      <c r="H118" s="11"/>
      <c r="I118" s="11"/>
    </row>
    <row r="119" spans="1:9" x14ac:dyDescent="0.2">
      <c r="A119" s="21">
        <v>6</v>
      </c>
      <c r="B119" s="11" t="s">
        <v>113</v>
      </c>
      <c r="C119" s="11"/>
      <c r="D119" s="11"/>
      <c r="E119" s="11"/>
      <c r="F119" s="11"/>
      <c r="G119" s="11"/>
      <c r="H119" s="11"/>
      <c r="I119" s="11"/>
    </row>
    <row r="120" spans="1:9" x14ac:dyDescent="0.2">
      <c r="A120" s="21"/>
      <c r="B120" s="11"/>
      <c r="C120" s="11"/>
      <c r="D120" s="11"/>
      <c r="E120" s="11"/>
      <c r="F120" s="11"/>
      <c r="G120" s="11"/>
      <c r="H120" s="11"/>
      <c r="I120" s="11"/>
    </row>
    <row r="121" spans="1:9" x14ac:dyDescent="0.2">
      <c r="A121" s="21"/>
      <c r="B121" s="50" t="s">
        <v>103</v>
      </c>
      <c r="C121" s="50" t="s">
        <v>105</v>
      </c>
      <c r="D121" s="50" t="s">
        <v>104</v>
      </c>
      <c r="E121" s="52" t="s">
        <v>106</v>
      </c>
      <c r="F121" s="53"/>
      <c r="G121" s="11"/>
      <c r="H121" s="11"/>
      <c r="I121" s="11"/>
    </row>
    <row r="122" spans="1:9" x14ac:dyDescent="0.2">
      <c r="A122" s="21"/>
      <c r="B122" s="10" t="s">
        <v>96</v>
      </c>
      <c r="C122" s="51">
        <v>2009</v>
      </c>
      <c r="D122" s="56">
        <v>21359750000</v>
      </c>
      <c r="E122" s="13" t="s">
        <v>107</v>
      </c>
      <c r="F122" s="54"/>
      <c r="G122" s="26"/>
      <c r="H122" s="30"/>
      <c r="I122" s="11"/>
    </row>
    <row r="123" spans="1:9" x14ac:dyDescent="0.2">
      <c r="A123" s="21"/>
      <c r="B123" s="10" t="s">
        <v>97</v>
      </c>
      <c r="C123" s="51">
        <v>2012</v>
      </c>
      <c r="D123" s="56">
        <v>24575670000</v>
      </c>
      <c r="E123" s="13" t="s">
        <v>108</v>
      </c>
      <c r="F123" s="55"/>
      <c r="G123" s="26"/>
      <c r="H123" s="30"/>
      <c r="I123" s="11"/>
    </row>
    <row r="124" spans="1:9" x14ac:dyDescent="0.2">
      <c r="A124" s="21"/>
      <c r="B124" s="10" t="s">
        <v>98</v>
      </c>
      <c r="C124" s="51">
        <v>2013</v>
      </c>
      <c r="D124" s="56">
        <v>2757500000</v>
      </c>
      <c r="E124" s="13" t="s">
        <v>109</v>
      </c>
      <c r="F124" s="55"/>
      <c r="G124" s="26"/>
      <c r="H124" s="30"/>
      <c r="I124" s="11"/>
    </row>
    <row r="125" spans="1:9" x14ac:dyDescent="0.2">
      <c r="A125" s="21"/>
      <c r="B125" s="10" t="s">
        <v>100</v>
      </c>
      <c r="C125" s="51">
        <v>2009</v>
      </c>
      <c r="D125" s="56">
        <v>27854757000</v>
      </c>
      <c r="E125" s="13" t="s">
        <v>110</v>
      </c>
      <c r="F125" s="54"/>
      <c r="G125" s="26"/>
      <c r="H125" s="30"/>
      <c r="I125" s="11"/>
    </row>
    <row r="126" spans="1:9" x14ac:dyDescent="0.2">
      <c r="A126" s="21"/>
      <c r="B126" s="10" t="s">
        <v>101</v>
      </c>
      <c r="C126" s="51">
        <v>2014</v>
      </c>
      <c r="D126" s="56">
        <v>1457647000</v>
      </c>
      <c r="E126" s="13" t="s">
        <v>111</v>
      </c>
      <c r="F126" s="54"/>
      <c r="G126" s="26"/>
      <c r="H126" s="30"/>
      <c r="I126" s="11"/>
    </row>
    <row r="127" spans="1:9" x14ac:dyDescent="0.2">
      <c r="A127" s="21"/>
      <c r="B127" s="10" t="s">
        <v>102</v>
      </c>
      <c r="C127" s="51">
        <v>2011</v>
      </c>
      <c r="D127" s="56">
        <v>1765890000</v>
      </c>
      <c r="E127" s="13" t="s">
        <v>109</v>
      </c>
      <c r="F127" s="55"/>
      <c r="G127" s="26"/>
      <c r="H127" s="30"/>
      <c r="I127" s="11"/>
    </row>
    <row r="128" spans="1:9" x14ac:dyDescent="0.2">
      <c r="A128" s="21"/>
      <c r="B128" s="11"/>
      <c r="C128" s="11"/>
      <c r="D128" s="11"/>
      <c r="E128" s="11"/>
      <c r="F128" s="11"/>
      <c r="G128" s="11"/>
      <c r="H128" s="11"/>
      <c r="I128" s="11"/>
    </row>
    <row r="129" spans="1:9" x14ac:dyDescent="0.2">
      <c r="A129" s="21">
        <v>7</v>
      </c>
      <c r="B129" s="11" t="s">
        <v>115</v>
      </c>
      <c r="C129" s="11"/>
      <c r="D129" s="11"/>
      <c r="E129" s="11"/>
      <c r="F129" s="11"/>
      <c r="G129" s="11"/>
      <c r="H129" s="11"/>
      <c r="I129" s="11"/>
    </row>
    <row r="130" spans="1:9" x14ac:dyDescent="0.2">
      <c r="A130" s="21">
        <v>8</v>
      </c>
      <c r="B130" s="11" t="s">
        <v>116</v>
      </c>
      <c r="C130" s="11"/>
      <c r="D130" s="11"/>
      <c r="E130" s="11"/>
      <c r="F130" s="11"/>
      <c r="G130" s="11"/>
      <c r="H130" s="11"/>
      <c r="I130" s="11"/>
    </row>
    <row r="131" spans="1:9" x14ac:dyDescent="0.2">
      <c r="A131" s="21">
        <v>9</v>
      </c>
      <c r="B131" s="11" t="s">
        <v>118</v>
      </c>
      <c r="C131" s="11"/>
      <c r="D131" s="11"/>
      <c r="E131" s="11"/>
      <c r="F131" s="11"/>
      <c r="G131" s="11"/>
      <c r="H131" s="11"/>
      <c r="I131" s="11"/>
    </row>
    <row r="132" spans="1:9" x14ac:dyDescent="0.2">
      <c r="A132" s="21">
        <v>10</v>
      </c>
      <c r="B132" s="11" t="s">
        <v>119</v>
      </c>
      <c r="C132" s="11"/>
      <c r="D132" s="11"/>
      <c r="E132" s="11"/>
      <c r="F132" s="11"/>
      <c r="G132" s="11"/>
      <c r="H132" s="11"/>
      <c r="I132" s="11"/>
    </row>
    <row r="133" spans="1:9" x14ac:dyDescent="0.2">
      <c r="A133" s="21">
        <v>11</v>
      </c>
      <c r="B133" s="11" t="s">
        <v>125</v>
      </c>
      <c r="C133" s="11"/>
      <c r="D133" s="11"/>
      <c r="E133" s="11"/>
      <c r="F133" s="11"/>
      <c r="G133" s="11"/>
      <c r="H133" s="11"/>
      <c r="I133" s="11"/>
    </row>
    <row r="134" spans="1:9" x14ac:dyDescent="0.2">
      <c r="A134" s="21"/>
      <c r="B134" s="11" t="s">
        <v>126</v>
      </c>
      <c r="C134" s="11"/>
      <c r="D134" s="11"/>
      <c r="E134" s="11"/>
      <c r="F134" s="11"/>
      <c r="G134" s="11"/>
      <c r="H134" s="11"/>
      <c r="I134" s="11"/>
    </row>
    <row r="135" spans="1:9" x14ac:dyDescent="0.2">
      <c r="A135" s="21"/>
      <c r="B135" s="11"/>
      <c r="C135" s="11"/>
      <c r="D135" s="11"/>
      <c r="E135" s="11"/>
      <c r="F135" s="11"/>
      <c r="G135" s="11"/>
      <c r="H135" s="11"/>
      <c r="I135" s="11"/>
    </row>
    <row r="136" spans="1:9" x14ac:dyDescent="0.2">
      <c r="A136" s="21"/>
      <c r="B136" s="11"/>
      <c r="C136" s="11"/>
      <c r="D136" s="11"/>
      <c r="E136" s="11"/>
      <c r="F136" s="11"/>
      <c r="G136" s="11"/>
      <c r="H136" s="11"/>
      <c r="I136" s="11"/>
    </row>
    <row r="137" spans="1:9" x14ac:dyDescent="0.2">
      <c r="A137" s="21"/>
      <c r="B137" s="11"/>
      <c r="C137" s="11"/>
      <c r="D137" s="11"/>
      <c r="E137" s="11"/>
      <c r="F137" s="11"/>
      <c r="G137" s="11"/>
      <c r="H137" s="11"/>
      <c r="I137" s="11"/>
    </row>
    <row r="138" spans="1:9" x14ac:dyDescent="0.2">
      <c r="A138" s="21"/>
      <c r="B138" s="11"/>
      <c r="C138" s="11"/>
      <c r="D138" s="11"/>
      <c r="E138" s="11"/>
      <c r="F138" s="11"/>
      <c r="G138" s="11"/>
      <c r="H138" s="11"/>
      <c r="I138" s="11"/>
    </row>
    <row r="139" spans="1:9" x14ac:dyDescent="0.2">
      <c r="A139" s="21"/>
      <c r="B139" s="11"/>
      <c r="C139" s="11"/>
      <c r="D139" s="11"/>
      <c r="E139" s="11"/>
      <c r="F139" s="11"/>
      <c r="G139" s="11"/>
      <c r="H139" s="11"/>
      <c r="I139" s="11"/>
    </row>
    <row r="140" spans="1:9" x14ac:dyDescent="0.2">
      <c r="A140" s="21"/>
      <c r="B140" s="11"/>
      <c r="C140" s="11"/>
      <c r="D140" s="11"/>
      <c r="E140" s="11"/>
      <c r="F140" s="11"/>
      <c r="G140" s="11"/>
      <c r="H140" s="11"/>
      <c r="I140" s="11"/>
    </row>
    <row r="141" spans="1:9" x14ac:dyDescent="0.2">
      <c r="A141" s="21"/>
      <c r="B141" s="11"/>
      <c r="C141" s="11"/>
      <c r="D141" s="11"/>
      <c r="E141" s="11"/>
      <c r="F141" s="11"/>
      <c r="G141" s="11"/>
      <c r="H141" s="11"/>
      <c r="I141" s="11"/>
    </row>
    <row r="142" spans="1:9" x14ac:dyDescent="0.2">
      <c r="A142" s="21"/>
      <c r="B142" s="11"/>
      <c r="C142" s="11"/>
      <c r="D142" s="11"/>
      <c r="E142" s="11"/>
      <c r="F142" s="11"/>
      <c r="G142" s="11"/>
      <c r="H142" s="11"/>
      <c r="I142" s="11"/>
    </row>
    <row r="143" spans="1:9" x14ac:dyDescent="0.2">
      <c r="A143" s="21"/>
      <c r="B143" s="11"/>
      <c r="C143" s="11"/>
      <c r="D143" s="11"/>
      <c r="E143" s="11"/>
      <c r="F143" s="11"/>
      <c r="G143" s="11"/>
      <c r="H143" s="11"/>
      <c r="I143" s="11"/>
    </row>
    <row r="144" spans="1:9" x14ac:dyDescent="0.2">
      <c r="A144" s="21"/>
      <c r="B144" s="11"/>
      <c r="C144" s="11"/>
      <c r="D144" s="11"/>
      <c r="E144" s="11"/>
      <c r="F144" s="11"/>
      <c r="G144" s="11"/>
      <c r="H144" s="11"/>
      <c r="I144" s="11"/>
    </row>
    <row r="145" spans="1:9" x14ac:dyDescent="0.2">
      <c r="A145" s="21"/>
      <c r="B145" s="11"/>
      <c r="C145" s="11"/>
      <c r="D145" s="11"/>
      <c r="E145" s="11"/>
      <c r="F145" s="11"/>
      <c r="G145" s="11"/>
      <c r="H145" s="11"/>
      <c r="I145" s="11"/>
    </row>
    <row r="146" spans="1:9" x14ac:dyDescent="0.2">
      <c r="A146" s="21"/>
      <c r="B146" s="11"/>
      <c r="C146" s="11"/>
      <c r="D146" s="11"/>
      <c r="E146" s="11"/>
      <c r="F146" s="11"/>
      <c r="G146" s="11"/>
      <c r="H146" s="11"/>
      <c r="I146" s="11"/>
    </row>
    <row r="147" spans="1:9" x14ac:dyDescent="0.2">
      <c r="A147" s="21"/>
      <c r="B147" s="11"/>
      <c r="C147" s="11"/>
      <c r="D147" s="11"/>
      <c r="E147" s="11"/>
      <c r="F147" s="11"/>
      <c r="G147" s="11"/>
      <c r="H147" s="11"/>
      <c r="I147" s="11"/>
    </row>
    <row r="148" spans="1:9" x14ac:dyDescent="0.2">
      <c r="A148" s="21"/>
      <c r="B148" s="11"/>
      <c r="C148" s="11"/>
      <c r="D148" s="11"/>
      <c r="E148" s="11"/>
      <c r="F148" s="11"/>
      <c r="G148" s="11"/>
      <c r="H148" s="11"/>
      <c r="I148" s="11"/>
    </row>
    <row r="149" spans="1:9" x14ac:dyDescent="0.2">
      <c r="A149" s="21"/>
      <c r="B149" s="11"/>
      <c r="C149" s="11"/>
      <c r="D149" s="11"/>
      <c r="E149" s="11"/>
      <c r="F149" s="11"/>
      <c r="G149" s="11"/>
      <c r="H149" s="11"/>
      <c r="I149" s="11"/>
    </row>
    <row r="150" spans="1:9" x14ac:dyDescent="0.2">
      <c r="A150" s="21"/>
      <c r="B150" s="11"/>
      <c r="C150" s="11"/>
      <c r="D150" s="11"/>
      <c r="E150" s="11"/>
      <c r="F150" s="11"/>
      <c r="G150" s="11"/>
      <c r="H150" s="11"/>
      <c r="I150" s="11"/>
    </row>
    <row r="151" spans="1:9" x14ac:dyDescent="0.2">
      <c r="A151" s="21"/>
      <c r="B151" s="11"/>
      <c r="C151" s="11"/>
      <c r="D151" s="11"/>
      <c r="E151" s="11"/>
      <c r="F151" s="11"/>
      <c r="G151" s="11"/>
      <c r="H151" s="11"/>
      <c r="I151" s="11"/>
    </row>
    <row r="152" spans="1:9" x14ac:dyDescent="0.2">
      <c r="A152" s="21"/>
      <c r="B152" s="11"/>
      <c r="C152" s="11"/>
      <c r="D152" s="11"/>
      <c r="E152" s="11"/>
      <c r="F152" s="11"/>
      <c r="G152" s="11"/>
      <c r="H152" s="11"/>
      <c r="I152" s="11"/>
    </row>
    <row r="153" spans="1:9" x14ac:dyDescent="0.2">
      <c r="A153" s="21"/>
      <c r="B153" s="11"/>
      <c r="C153" s="11"/>
      <c r="D153" s="11"/>
      <c r="E153" s="11"/>
      <c r="F153" s="11"/>
      <c r="G153" s="11"/>
      <c r="H153" s="11"/>
      <c r="I153" s="11"/>
    </row>
    <row r="154" spans="1:9" x14ac:dyDescent="0.2">
      <c r="A154" s="21"/>
      <c r="B154" s="11"/>
      <c r="C154" s="11"/>
      <c r="D154" s="11"/>
      <c r="E154" s="11"/>
      <c r="F154" s="11"/>
      <c r="G154" s="11"/>
      <c r="H154" s="11"/>
      <c r="I154" s="11"/>
    </row>
    <row r="155" spans="1:9" x14ac:dyDescent="0.2">
      <c r="A155" s="21"/>
      <c r="B155" s="11"/>
      <c r="C155" s="11"/>
      <c r="D155" s="11"/>
      <c r="E155" s="11"/>
      <c r="F155" s="11"/>
      <c r="G155" s="11"/>
      <c r="H155" s="11"/>
      <c r="I155" s="11"/>
    </row>
    <row r="156" spans="1:9" x14ac:dyDescent="0.2">
      <c r="A156" s="21"/>
      <c r="B156" s="11"/>
      <c r="C156" s="11"/>
      <c r="D156" s="11"/>
      <c r="E156" s="11"/>
      <c r="F156" s="11"/>
      <c r="G156" s="11"/>
      <c r="H156" s="11"/>
      <c r="I156" s="11"/>
    </row>
    <row r="157" spans="1:9" x14ac:dyDescent="0.2">
      <c r="A157" s="21"/>
      <c r="B157" s="11"/>
      <c r="C157" s="11"/>
      <c r="D157" s="11"/>
      <c r="E157" s="11"/>
      <c r="F157" s="11"/>
      <c r="G157" s="11"/>
      <c r="H157" s="11"/>
      <c r="I157" s="11"/>
    </row>
    <row r="158" spans="1:9" x14ac:dyDescent="0.2">
      <c r="A158" s="21"/>
      <c r="B158" s="11"/>
      <c r="C158" s="11"/>
      <c r="D158" s="11"/>
      <c r="E158" s="11"/>
      <c r="F158" s="11"/>
      <c r="G158" s="11"/>
      <c r="H158" s="11"/>
      <c r="I158" s="11"/>
    </row>
    <row r="159" spans="1:9" x14ac:dyDescent="0.2">
      <c r="A159" s="21"/>
      <c r="B159" s="11"/>
      <c r="C159" s="11"/>
      <c r="D159" s="11"/>
      <c r="E159" s="11"/>
      <c r="F159" s="11"/>
      <c r="G159" s="11"/>
      <c r="H159" s="11"/>
      <c r="I159" s="11"/>
    </row>
    <row r="160" spans="1:9" x14ac:dyDescent="0.2">
      <c r="A160" s="21"/>
      <c r="B160" s="11"/>
      <c r="C160" s="11"/>
      <c r="D160" s="11"/>
      <c r="E160" s="11"/>
      <c r="F160" s="11"/>
      <c r="G160" s="11"/>
      <c r="H160" s="11"/>
      <c r="I160" s="11"/>
    </row>
    <row r="161" spans="1:9" x14ac:dyDescent="0.2">
      <c r="A161" s="21"/>
      <c r="B161" s="11"/>
      <c r="C161" s="11"/>
      <c r="D161" s="11"/>
      <c r="E161" s="11"/>
      <c r="F161" s="11"/>
      <c r="G161" s="11"/>
      <c r="H161" s="11"/>
      <c r="I161" s="11"/>
    </row>
    <row r="162" spans="1:9" x14ac:dyDescent="0.2">
      <c r="A162" s="21"/>
      <c r="B162" s="11"/>
      <c r="C162" s="11"/>
      <c r="D162" s="11"/>
      <c r="E162" s="11"/>
      <c r="F162" s="11"/>
      <c r="G162" s="11"/>
      <c r="H162" s="11"/>
      <c r="I162" s="11"/>
    </row>
    <row r="163" spans="1:9" x14ac:dyDescent="0.2">
      <c r="A163" s="21"/>
      <c r="B163" s="11"/>
      <c r="C163" s="11"/>
      <c r="D163" s="11"/>
      <c r="E163" s="11"/>
      <c r="F163" s="11"/>
      <c r="G163" s="11"/>
      <c r="H163" s="11"/>
      <c r="I163" s="11"/>
    </row>
    <row r="164" spans="1:9" x14ac:dyDescent="0.2">
      <c r="A164" s="21"/>
      <c r="B164" s="11"/>
      <c r="C164" s="11"/>
      <c r="D164" s="11"/>
      <c r="E164" s="11"/>
      <c r="F164" s="11"/>
      <c r="G164" s="11"/>
      <c r="H164" s="11"/>
      <c r="I164" s="11"/>
    </row>
    <row r="165" spans="1:9" x14ac:dyDescent="0.2">
      <c r="A165" s="21"/>
      <c r="B165" s="11"/>
      <c r="C165" s="11"/>
      <c r="D165" s="11"/>
      <c r="E165" s="11"/>
      <c r="F165" s="11"/>
      <c r="G165" s="11"/>
      <c r="H165" s="11"/>
      <c r="I165" s="11"/>
    </row>
    <row r="166" spans="1:9" x14ac:dyDescent="0.2">
      <c r="A166" s="21"/>
      <c r="B166" s="11"/>
      <c r="C166" s="11"/>
      <c r="D166" s="11"/>
      <c r="E166" s="11"/>
      <c r="F166" s="11"/>
      <c r="G166" s="11"/>
      <c r="H166" s="11"/>
      <c r="I166" s="11"/>
    </row>
    <row r="167" spans="1:9" x14ac:dyDescent="0.2">
      <c r="A167" s="21"/>
      <c r="B167" s="11"/>
      <c r="C167" s="11"/>
      <c r="D167" s="11"/>
      <c r="E167" s="11"/>
      <c r="F167" s="11"/>
      <c r="G167" s="11"/>
      <c r="H167" s="11"/>
      <c r="I167" s="11"/>
    </row>
    <row r="168" spans="1:9" x14ac:dyDescent="0.2">
      <c r="A168" s="21"/>
      <c r="B168" s="11"/>
      <c r="C168" s="11"/>
      <c r="D168" s="11"/>
      <c r="E168" s="11"/>
      <c r="F168" s="11"/>
      <c r="G168" s="11"/>
      <c r="H168" s="11"/>
      <c r="I168" s="11"/>
    </row>
    <row r="169" spans="1:9" x14ac:dyDescent="0.2">
      <c r="A169" s="21"/>
      <c r="B169" s="11"/>
      <c r="C169" s="11"/>
      <c r="D169" s="11"/>
      <c r="E169" s="11"/>
      <c r="F169" s="11"/>
      <c r="G169" s="11"/>
      <c r="H169" s="11"/>
      <c r="I169" s="11"/>
    </row>
    <row r="170" spans="1:9" x14ac:dyDescent="0.2">
      <c r="A170" s="21"/>
      <c r="B170" s="11"/>
      <c r="C170" s="11"/>
      <c r="D170" s="11"/>
      <c r="E170" s="11"/>
      <c r="F170" s="11"/>
      <c r="G170" s="11"/>
      <c r="H170" s="11"/>
      <c r="I170" s="11"/>
    </row>
    <row r="171" spans="1:9" x14ac:dyDescent="0.2">
      <c r="A171" s="21"/>
      <c r="B171" s="11"/>
      <c r="C171" s="11"/>
      <c r="D171" s="11"/>
      <c r="E171" s="11"/>
      <c r="F171" s="11"/>
      <c r="G171" s="11"/>
      <c r="H171" s="11"/>
      <c r="I171" s="11"/>
    </row>
    <row r="172" spans="1:9" x14ac:dyDescent="0.2">
      <c r="A172" s="21"/>
      <c r="B172" s="11"/>
      <c r="C172" s="11"/>
      <c r="D172" s="11"/>
      <c r="E172" s="11"/>
      <c r="F172" s="11"/>
      <c r="G172" s="11"/>
      <c r="H172" s="11"/>
      <c r="I172" s="11"/>
    </row>
    <row r="173" spans="1:9" x14ac:dyDescent="0.2">
      <c r="A173" s="21"/>
      <c r="B173" s="11"/>
      <c r="C173" s="11"/>
      <c r="D173" s="11"/>
      <c r="E173" s="11"/>
      <c r="F173" s="11"/>
      <c r="G173" s="11"/>
      <c r="H173" s="11"/>
      <c r="I173" s="11"/>
    </row>
    <row r="174" spans="1:9" x14ac:dyDescent="0.2">
      <c r="A174" s="21"/>
      <c r="B174" s="11"/>
      <c r="C174" s="11"/>
      <c r="D174" s="11"/>
      <c r="E174" s="11"/>
      <c r="F174" s="11"/>
      <c r="G174" s="11"/>
      <c r="H174" s="11"/>
      <c r="I174" s="11"/>
    </row>
    <row r="175" spans="1:9" x14ac:dyDescent="0.2">
      <c r="A175" s="21"/>
      <c r="B175" s="11"/>
      <c r="C175" s="11"/>
      <c r="D175" s="11"/>
      <c r="E175" s="11"/>
      <c r="F175" s="11"/>
      <c r="G175" s="11"/>
      <c r="H175" s="11"/>
      <c r="I175" s="11"/>
    </row>
    <row r="176" spans="1:9" x14ac:dyDescent="0.2">
      <c r="A176" s="21"/>
      <c r="B176" s="11"/>
      <c r="C176" s="11"/>
      <c r="D176" s="11"/>
      <c r="E176" s="11"/>
      <c r="F176" s="11"/>
      <c r="G176" s="11"/>
      <c r="H176" s="11"/>
      <c r="I176" s="11"/>
    </row>
    <row r="177" spans="1:9" x14ac:dyDescent="0.2">
      <c r="A177" s="21"/>
      <c r="B177" s="11"/>
      <c r="C177" s="11"/>
      <c r="D177" s="11"/>
      <c r="E177" s="11"/>
      <c r="F177" s="11"/>
      <c r="G177" s="11"/>
      <c r="H177" s="11"/>
      <c r="I177" s="11"/>
    </row>
    <row r="178" spans="1:9" x14ac:dyDescent="0.2">
      <c r="A178" s="21"/>
      <c r="B178" s="11"/>
      <c r="C178" s="11"/>
      <c r="D178" s="11"/>
      <c r="E178" s="11"/>
      <c r="F178" s="11"/>
      <c r="G178" s="11"/>
      <c r="H178" s="11"/>
      <c r="I178" s="11"/>
    </row>
    <row r="179" spans="1:9" x14ac:dyDescent="0.2">
      <c r="A179" s="21"/>
      <c r="B179" s="11"/>
      <c r="C179" s="11"/>
      <c r="D179" s="11"/>
      <c r="E179" s="11"/>
      <c r="F179" s="11"/>
      <c r="G179" s="11"/>
      <c r="H179" s="11"/>
      <c r="I179" s="11"/>
    </row>
    <row r="180" spans="1:9" x14ac:dyDescent="0.2">
      <c r="A180" s="21"/>
      <c r="B180" s="11"/>
      <c r="C180" s="11"/>
      <c r="D180" s="11"/>
      <c r="E180" s="11"/>
      <c r="F180" s="11"/>
      <c r="G180" s="11"/>
      <c r="H180" s="11"/>
      <c r="I180" s="11"/>
    </row>
    <row r="181" spans="1:9" x14ac:dyDescent="0.2">
      <c r="A181" s="21"/>
      <c r="B181" s="11"/>
      <c r="C181" s="11"/>
      <c r="D181" s="11"/>
      <c r="E181" s="11"/>
      <c r="F181" s="11"/>
      <c r="G181" s="11"/>
      <c r="H181" s="11"/>
      <c r="I181" s="11"/>
    </row>
    <row r="182" spans="1:9" x14ac:dyDescent="0.2">
      <c r="A182" s="21"/>
      <c r="B182" s="11"/>
      <c r="C182" s="11"/>
      <c r="D182" s="11"/>
      <c r="E182" s="11"/>
      <c r="F182" s="11"/>
      <c r="G182" s="11"/>
      <c r="H182" s="11"/>
      <c r="I182" s="11"/>
    </row>
    <row r="183" spans="1:9" x14ac:dyDescent="0.2">
      <c r="A183" s="21"/>
      <c r="B183" s="11"/>
      <c r="C183" s="11"/>
      <c r="D183" s="11"/>
      <c r="E183" s="11"/>
      <c r="F183" s="11"/>
      <c r="G183" s="11"/>
      <c r="H183" s="11"/>
      <c r="I183" s="11"/>
    </row>
    <row r="184" spans="1:9" x14ac:dyDescent="0.2">
      <c r="A184" s="21"/>
      <c r="B184" s="11"/>
      <c r="C184" s="11"/>
      <c r="D184" s="11"/>
      <c r="E184" s="11"/>
      <c r="F184" s="11"/>
      <c r="G184" s="11"/>
      <c r="H184" s="11"/>
      <c r="I184" s="11"/>
    </row>
    <row r="185" spans="1:9" x14ac:dyDescent="0.2">
      <c r="A185" s="21"/>
      <c r="B185" s="11"/>
      <c r="C185" s="11"/>
      <c r="D185" s="11"/>
      <c r="E185" s="11"/>
      <c r="F185" s="11"/>
      <c r="G185" s="11"/>
      <c r="H185" s="11"/>
      <c r="I185" s="11"/>
    </row>
    <row r="186" spans="1:9" x14ac:dyDescent="0.2">
      <c r="A186" s="21"/>
      <c r="B186" s="11"/>
      <c r="C186" s="11"/>
      <c r="D186" s="11"/>
      <c r="E186" s="11"/>
      <c r="F186" s="11"/>
      <c r="G186" s="11"/>
      <c r="H186" s="11"/>
      <c r="I186" s="11"/>
    </row>
    <row r="187" spans="1:9" x14ac:dyDescent="0.2">
      <c r="A187" s="21"/>
      <c r="B187" s="11"/>
      <c r="C187" s="11"/>
      <c r="D187" s="11"/>
      <c r="E187" s="11"/>
      <c r="F187" s="11"/>
      <c r="G187" s="11"/>
      <c r="H187" s="11"/>
      <c r="I187" s="11"/>
    </row>
    <row r="188" spans="1:9" x14ac:dyDescent="0.2">
      <c r="A188" s="21"/>
      <c r="B188" s="11"/>
      <c r="C188" s="11"/>
      <c r="D188" s="11"/>
      <c r="E188" s="11"/>
      <c r="F188" s="11"/>
      <c r="G188" s="11"/>
      <c r="H188" s="11"/>
      <c r="I188" s="11"/>
    </row>
    <row r="189" spans="1:9" x14ac:dyDescent="0.2">
      <c r="A189" s="21"/>
      <c r="B189" s="11"/>
      <c r="C189" s="11"/>
      <c r="D189" s="11"/>
      <c r="E189" s="11"/>
      <c r="F189" s="11"/>
      <c r="G189" s="11"/>
      <c r="H189" s="11"/>
      <c r="I189" s="11"/>
    </row>
    <row r="190" spans="1:9" x14ac:dyDescent="0.2">
      <c r="A190" s="21"/>
      <c r="B190" s="11"/>
      <c r="C190" s="11"/>
      <c r="D190" s="11"/>
      <c r="E190" s="11"/>
      <c r="F190" s="11"/>
      <c r="G190" s="11"/>
      <c r="H190" s="11"/>
      <c r="I190" s="11"/>
    </row>
    <row r="191" spans="1:9" x14ac:dyDescent="0.2">
      <c r="A191" s="21"/>
      <c r="B191" s="11"/>
      <c r="C191" s="11"/>
      <c r="D191" s="11"/>
      <c r="E191" s="11"/>
      <c r="F191" s="11"/>
      <c r="G191" s="11"/>
      <c r="H191" s="11"/>
      <c r="I191" s="11"/>
    </row>
    <row r="192" spans="1:9" x14ac:dyDescent="0.2">
      <c r="A192" s="21"/>
      <c r="B192" s="11"/>
      <c r="C192" s="11"/>
      <c r="D192" s="11"/>
      <c r="E192" s="11"/>
      <c r="F192" s="11"/>
      <c r="G192" s="11"/>
      <c r="H192" s="11"/>
      <c r="I192" s="11"/>
    </row>
    <row r="193" spans="1:9" x14ac:dyDescent="0.2">
      <c r="A193" s="21"/>
      <c r="B193" s="11"/>
      <c r="C193" s="11"/>
      <c r="D193" s="11"/>
      <c r="E193" s="11"/>
      <c r="F193" s="11"/>
      <c r="G193" s="11"/>
      <c r="H193" s="11"/>
      <c r="I193" s="11"/>
    </row>
    <row r="194" spans="1:9" x14ac:dyDescent="0.2">
      <c r="A194" s="21"/>
      <c r="B194" s="11"/>
      <c r="C194" s="11"/>
      <c r="D194" s="11"/>
      <c r="E194" s="11"/>
      <c r="F194" s="11"/>
      <c r="G194" s="11"/>
      <c r="H194" s="11"/>
      <c r="I194" s="11"/>
    </row>
    <row r="195" spans="1:9" x14ac:dyDescent="0.2">
      <c r="A195" s="21"/>
      <c r="B195" s="11"/>
      <c r="C195" s="11"/>
      <c r="D195" s="11"/>
      <c r="E195" s="11"/>
      <c r="F195" s="11"/>
      <c r="G195" s="11"/>
      <c r="H195" s="11"/>
      <c r="I195" s="11"/>
    </row>
    <row r="196" spans="1:9" x14ac:dyDescent="0.2">
      <c r="A196" s="21"/>
      <c r="B196" s="11"/>
      <c r="C196" s="11"/>
      <c r="D196" s="11"/>
      <c r="E196" s="11"/>
      <c r="F196" s="11"/>
      <c r="G196" s="11"/>
      <c r="H196" s="11"/>
      <c r="I196" s="11"/>
    </row>
    <row r="197" spans="1:9" x14ac:dyDescent="0.2">
      <c r="A197" s="21"/>
      <c r="B197" s="11"/>
      <c r="C197" s="11"/>
      <c r="D197" s="11"/>
      <c r="E197" s="11"/>
      <c r="F197" s="11"/>
      <c r="G197" s="11"/>
      <c r="H197" s="11"/>
      <c r="I197" s="11"/>
    </row>
    <row r="198" spans="1:9" x14ac:dyDescent="0.2">
      <c r="A198" s="21"/>
      <c r="B198" s="11"/>
      <c r="C198" s="11"/>
      <c r="D198" s="11"/>
      <c r="E198" s="11"/>
      <c r="F198" s="11"/>
      <c r="G198" s="11"/>
      <c r="H198" s="11"/>
      <c r="I198" s="11"/>
    </row>
    <row r="199" spans="1:9" x14ac:dyDescent="0.2">
      <c r="A199" s="21"/>
      <c r="B199" s="11"/>
      <c r="C199" s="11"/>
      <c r="D199" s="11"/>
      <c r="E199" s="11"/>
      <c r="F199" s="11"/>
      <c r="G199" s="11"/>
      <c r="H199" s="11"/>
      <c r="I199" s="11"/>
    </row>
    <row r="200" spans="1:9" x14ac:dyDescent="0.2">
      <c r="A200" s="21"/>
      <c r="B200" s="11"/>
      <c r="C200" s="11"/>
      <c r="D200" s="11"/>
      <c r="E200" s="11"/>
      <c r="F200" s="11"/>
      <c r="G200" s="11"/>
      <c r="H200" s="11"/>
      <c r="I200" s="11"/>
    </row>
    <row r="201" spans="1:9" x14ac:dyDescent="0.2">
      <c r="A201" s="21"/>
      <c r="B201" s="11"/>
      <c r="C201" s="11"/>
      <c r="D201" s="11"/>
      <c r="E201" s="11"/>
      <c r="F201" s="11"/>
      <c r="G201" s="11"/>
      <c r="H201" s="11"/>
      <c r="I201" s="11"/>
    </row>
    <row r="202" spans="1:9" x14ac:dyDescent="0.2">
      <c r="A202" s="21"/>
      <c r="B202" s="11"/>
      <c r="C202" s="11"/>
      <c r="D202" s="11"/>
      <c r="E202" s="11"/>
      <c r="F202" s="11"/>
      <c r="G202" s="11"/>
      <c r="H202" s="11"/>
      <c r="I202" s="11"/>
    </row>
    <row r="203" spans="1:9" x14ac:dyDescent="0.2">
      <c r="A203" s="21"/>
      <c r="B203" s="11"/>
      <c r="C203" s="11"/>
      <c r="D203" s="11"/>
      <c r="E203" s="11"/>
      <c r="F203" s="11"/>
      <c r="G203" s="11"/>
      <c r="H203" s="11"/>
      <c r="I203" s="11"/>
    </row>
    <row r="204" spans="1:9" x14ac:dyDescent="0.2">
      <c r="A204" s="21"/>
      <c r="B204" s="11"/>
      <c r="C204" s="11"/>
      <c r="D204" s="11"/>
      <c r="E204" s="11"/>
      <c r="F204" s="11"/>
      <c r="G204" s="11"/>
      <c r="H204" s="11"/>
      <c r="I204" s="11"/>
    </row>
    <row r="205" spans="1:9" x14ac:dyDescent="0.2">
      <c r="A205" s="21"/>
      <c r="B205" s="11"/>
      <c r="C205" s="11"/>
      <c r="D205" s="11"/>
      <c r="E205" s="11"/>
      <c r="F205" s="11"/>
      <c r="G205" s="11"/>
      <c r="H205" s="11"/>
      <c r="I205" s="11"/>
    </row>
    <row r="206" spans="1:9" x14ac:dyDescent="0.2">
      <c r="A206" s="21"/>
      <c r="B206" s="11"/>
      <c r="C206" s="11"/>
      <c r="D206" s="11"/>
      <c r="E206" s="11"/>
      <c r="F206" s="11"/>
      <c r="G206" s="11"/>
      <c r="H206" s="11"/>
      <c r="I206" s="11"/>
    </row>
    <row r="207" spans="1:9" x14ac:dyDescent="0.2">
      <c r="A207" s="21"/>
      <c r="B207" s="11"/>
      <c r="C207" s="11"/>
      <c r="D207" s="11"/>
      <c r="E207" s="11"/>
      <c r="F207" s="11"/>
      <c r="G207" s="11"/>
      <c r="H207" s="11"/>
      <c r="I207" s="11"/>
    </row>
    <row r="208" spans="1:9" x14ac:dyDescent="0.2">
      <c r="A208" s="21"/>
      <c r="B208" s="11"/>
      <c r="C208" s="11"/>
      <c r="D208" s="11"/>
      <c r="E208" s="11"/>
      <c r="F208" s="11"/>
      <c r="G208" s="11"/>
      <c r="H208" s="11"/>
      <c r="I208" s="11"/>
    </row>
    <row r="209" spans="1:9" x14ac:dyDescent="0.2">
      <c r="A209" s="21"/>
      <c r="B209" s="11"/>
      <c r="C209" s="11"/>
      <c r="D209" s="11"/>
      <c r="E209" s="11"/>
      <c r="F209" s="11"/>
      <c r="G209" s="11"/>
      <c r="H209" s="11"/>
      <c r="I209" s="11"/>
    </row>
    <row r="210" spans="1:9" x14ac:dyDescent="0.2">
      <c r="A210" s="21"/>
      <c r="B210" s="11"/>
      <c r="C210" s="11"/>
      <c r="D210" s="11"/>
      <c r="E210" s="11"/>
      <c r="F210" s="11"/>
      <c r="G210" s="11"/>
      <c r="H210" s="11"/>
      <c r="I210" s="11"/>
    </row>
    <row r="211" spans="1:9" x14ac:dyDescent="0.2">
      <c r="A211" s="21"/>
      <c r="B211" s="11"/>
      <c r="C211" s="11"/>
      <c r="D211" s="11"/>
      <c r="E211" s="11"/>
      <c r="F211" s="11"/>
      <c r="G211" s="11"/>
      <c r="H211" s="11"/>
      <c r="I211" s="11"/>
    </row>
    <row r="212" spans="1:9" x14ac:dyDescent="0.2">
      <c r="A212" s="21"/>
      <c r="B212" s="11"/>
      <c r="C212" s="11"/>
      <c r="D212" s="11"/>
      <c r="E212" s="11"/>
      <c r="F212" s="11"/>
      <c r="G212" s="11"/>
      <c r="H212" s="11"/>
      <c r="I212" s="11"/>
    </row>
    <row r="213" spans="1:9" x14ac:dyDescent="0.2">
      <c r="A213" s="21"/>
      <c r="B213" s="11"/>
      <c r="C213" s="11"/>
      <c r="D213" s="11"/>
      <c r="E213" s="11"/>
      <c r="F213" s="11"/>
      <c r="G213" s="11"/>
      <c r="H213" s="11"/>
      <c r="I213" s="11"/>
    </row>
    <row r="214" spans="1:9" x14ac:dyDescent="0.2">
      <c r="A214" s="21"/>
      <c r="B214" s="11"/>
      <c r="C214" s="11"/>
      <c r="D214" s="11"/>
      <c r="E214" s="11"/>
      <c r="F214" s="11"/>
      <c r="G214" s="11"/>
      <c r="H214" s="11"/>
      <c r="I214" s="11"/>
    </row>
    <row r="215" spans="1:9" x14ac:dyDescent="0.2">
      <c r="A215" s="21"/>
      <c r="B215" s="11"/>
      <c r="C215" s="11"/>
      <c r="D215" s="11"/>
      <c r="E215" s="11"/>
      <c r="F215" s="11"/>
      <c r="G215" s="11"/>
      <c r="H215" s="11"/>
      <c r="I215" s="11"/>
    </row>
    <row r="216" spans="1:9" x14ac:dyDescent="0.2">
      <c r="A216" s="21"/>
      <c r="B216" s="11"/>
      <c r="C216" s="11"/>
      <c r="D216" s="11"/>
      <c r="E216" s="11"/>
      <c r="F216" s="11"/>
      <c r="G216" s="11"/>
      <c r="H216" s="11"/>
      <c r="I216" s="11"/>
    </row>
    <row r="217" spans="1:9" x14ac:dyDescent="0.2">
      <c r="A217" s="21"/>
      <c r="B217" s="11"/>
      <c r="C217" s="11"/>
      <c r="D217" s="11"/>
      <c r="E217" s="11"/>
      <c r="F217" s="11"/>
      <c r="G217" s="11"/>
      <c r="H217" s="11"/>
      <c r="I217" s="11"/>
    </row>
    <row r="218" spans="1:9" x14ac:dyDescent="0.2">
      <c r="A218" s="21"/>
      <c r="B218" s="11"/>
      <c r="C218" s="11"/>
      <c r="D218" s="11"/>
      <c r="E218" s="11"/>
      <c r="F218" s="11"/>
      <c r="G218" s="11"/>
      <c r="H218" s="11"/>
      <c r="I218" s="11"/>
    </row>
    <row r="219" spans="1:9" x14ac:dyDescent="0.2">
      <c r="A219" s="21"/>
      <c r="B219" s="11"/>
      <c r="C219" s="11"/>
      <c r="D219" s="11"/>
      <c r="E219" s="11"/>
      <c r="F219" s="11"/>
      <c r="G219" s="11"/>
      <c r="H219" s="11"/>
      <c r="I219" s="11"/>
    </row>
    <row r="220" spans="1:9" x14ac:dyDescent="0.2">
      <c r="A220" s="21"/>
      <c r="B220" s="11"/>
      <c r="C220" s="11"/>
      <c r="D220" s="11"/>
      <c r="E220" s="11"/>
      <c r="F220" s="11"/>
      <c r="G220" s="11"/>
      <c r="H220" s="11"/>
      <c r="I220" s="11"/>
    </row>
    <row r="221" spans="1:9" x14ac:dyDescent="0.2">
      <c r="A221" s="21"/>
      <c r="B221" s="11"/>
      <c r="C221" s="11"/>
      <c r="D221" s="11"/>
      <c r="E221" s="11"/>
      <c r="F221" s="11"/>
      <c r="G221" s="11"/>
      <c r="H221" s="11"/>
      <c r="I221" s="11"/>
    </row>
    <row r="222" spans="1:9" x14ac:dyDescent="0.2">
      <c r="A222" s="21"/>
      <c r="B222" s="11"/>
      <c r="C222" s="11"/>
      <c r="D222" s="11"/>
      <c r="E222" s="11"/>
      <c r="F222" s="11"/>
      <c r="G222" s="11"/>
      <c r="H222" s="11"/>
      <c r="I222" s="11"/>
    </row>
    <row r="223" spans="1:9" x14ac:dyDescent="0.2">
      <c r="A223" s="21"/>
      <c r="B223" s="11"/>
      <c r="C223" s="11"/>
      <c r="D223" s="11"/>
      <c r="E223" s="11"/>
      <c r="F223" s="11"/>
      <c r="G223" s="11"/>
      <c r="H223" s="11"/>
      <c r="I223" s="11"/>
    </row>
    <row r="224" spans="1:9" x14ac:dyDescent="0.2">
      <c r="A224" s="21"/>
      <c r="B224" s="11"/>
      <c r="C224" s="11"/>
      <c r="D224" s="11"/>
      <c r="E224" s="11"/>
      <c r="F224" s="11"/>
      <c r="G224" s="11"/>
      <c r="H224" s="11"/>
      <c r="I224" s="11"/>
    </row>
    <row r="225" spans="1:9" x14ac:dyDescent="0.2">
      <c r="A225" s="21"/>
      <c r="B225" s="11"/>
      <c r="C225" s="11"/>
      <c r="D225" s="11"/>
      <c r="E225" s="11"/>
      <c r="F225" s="11"/>
      <c r="G225" s="11"/>
      <c r="H225" s="11"/>
      <c r="I225" s="11"/>
    </row>
    <row r="226" spans="1:9" x14ac:dyDescent="0.2">
      <c r="A226" s="21"/>
      <c r="B226" s="11"/>
      <c r="C226" s="11"/>
      <c r="D226" s="11"/>
      <c r="E226" s="11"/>
      <c r="F226" s="11"/>
      <c r="G226" s="11"/>
      <c r="H226" s="11"/>
      <c r="I226" s="11"/>
    </row>
    <row r="227" spans="1:9" x14ac:dyDescent="0.2">
      <c r="A227" s="21"/>
      <c r="B227" s="11"/>
      <c r="C227" s="11"/>
      <c r="D227" s="11"/>
      <c r="E227" s="11"/>
      <c r="F227" s="11"/>
      <c r="G227" s="11"/>
      <c r="H227" s="11"/>
      <c r="I227" s="11"/>
    </row>
    <row r="228" spans="1:9" x14ac:dyDescent="0.2">
      <c r="A228" s="21"/>
      <c r="B228" s="11"/>
      <c r="C228" s="11"/>
      <c r="D228" s="11"/>
      <c r="E228" s="11"/>
      <c r="F228" s="11"/>
      <c r="G228" s="11"/>
      <c r="H228" s="11"/>
      <c r="I228" s="11"/>
    </row>
    <row r="229" spans="1:9" x14ac:dyDescent="0.2">
      <c r="A229" s="21"/>
      <c r="B229" s="11"/>
      <c r="C229" s="11"/>
      <c r="D229" s="11"/>
      <c r="E229" s="11"/>
      <c r="F229" s="11"/>
      <c r="G229" s="11"/>
      <c r="H229" s="11"/>
      <c r="I229" s="11"/>
    </row>
    <row r="230" spans="1:9" x14ac:dyDescent="0.2">
      <c r="A230" s="21"/>
      <c r="B230" s="11"/>
      <c r="C230" s="11"/>
      <c r="D230" s="11"/>
      <c r="E230" s="11"/>
      <c r="F230" s="11"/>
      <c r="G230" s="11"/>
      <c r="H230" s="11"/>
      <c r="I230" s="11"/>
    </row>
    <row r="231" spans="1:9" x14ac:dyDescent="0.2">
      <c r="A231" s="21"/>
      <c r="B231" s="11"/>
      <c r="C231" s="11"/>
      <c r="D231" s="11"/>
      <c r="E231" s="11"/>
      <c r="F231" s="11"/>
      <c r="G231" s="11"/>
      <c r="H231" s="11"/>
      <c r="I231" s="11"/>
    </row>
    <row r="232" spans="1:9" x14ac:dyDescent="0.2">
      <c r="A232" s="21"/>
      <c r="B232" s="11"/>
      <c r="C232" s="11"/>
      <c r="D232" s="11"/>
      <c r="E232" s="11"/>
      <c r="F232" s="11"/>
      <c r="G232" s="11"/>
      <c r="H232" s="11"/>
      <c r="I232" s="11"/>
    </row>
    <row r="233" spans="1:9" x14ac:dyDescent="0.2">
      <c r="A233" s="21"/>
      <c r="B233" s="11"/>
      <c r="C233" s="11"/>
      <c r="D233" s="11"/>
      <c r="E233" s="11"/>
      <c r="F233" s="11"/>
      <c r="G233" s="11"/>
      <c r="H233" s="11"/>
      <c r="I233" s="11"/>
    </row>
    <row r="234" spans="1:9" x14ac:dyDescent="0.2">
      <c r="A234" s="21"/>
      <c r="B234" s="11"/>
      <c r="C234" s="11"/>
      <c r="D234" s="11"/>
      <c r="E234" s="11"/>
      <c r="F234" s="11"/>
      <c r="G234" s="11"/>
      <c r="H234" s="11"/>
      <c r="I234" s="11"/>
    </row>
    <row r="235" spans="1:9" x14ac:dyDescent="0.2">
      <c r="A235" s="21"/>
      <c r="B235" s="11"/>
      <c r="C235" s="11"/>
      <c r="D235" s="11"/>
      <c r="E235" s="11"/>
      <c r="F235" s="11"/>
      <c r="G235" s="11"/>
      <c r="H235" s="11"/>
      <c r="I235" s="11"/>
    </row>
    <row r="236" spans="1:9" x14ac:dyDescent="0.2">
      <c r="A236" s="21"/>
      <c r="B236" s="11"/>
      <c r="C236" s="11"/>
      <c r="D236" s="11"/>
      <c r="E236" s="11"/>
      <c r="F236" s="11"/>
      <c r="G236" s="11"/>
      <c r="H236" s="11"/>
      <c r="I236" s="11"/>
    </row>
    <row r="237" spans="1:9" x14ac:dyDescent="0.2">
      <c r="A237" s="21"/>
      <c r="B237" s="11"/>
      <c r="C237" s="11"/>
      <c r="D237" s="11"/>
      <c r="E237" s="11"/>
      <c r="F237" s="11"/>
      <c r="G237" s="11"/>
      <c r="H237" s="11"/>
      <c r="I237" s="11"/>
    </row>
    <row r="238" spans="1:9" x14ac:dyDescent="0.2">
      <c r="A238" s="21"/>
      <c r="B238" s="11"/>
      <c r="C238" s="11"/>
      <c r="D238" s="11"/>
      <c r="E238" s="11"/>
      <c r="F238" s="11"/>
      <c r="G238" s="11"/>
      <c r="H238" s="11"/>
      <c r="I238" s="11"/>
    </row>
    <row r="239" spans="1:9" x14ac:dyDescent="0.2">
      <c r="A239" s="21"/>
      <c r="B239" s="11"/>
      <c r="C239" s="11"/>
      <c r="D239" s="11"/>
      <c r="E239" s="11"/>
      <c r="F239" s="11"/>
      <c r="G239" s="11"/>
      <c r="H239" s="11"/>
      <c r="I239" s="11"/>
    </row>
    <row r="240" spans="1:9" x14ac:dyDescent="0.2">
      <c r="A240" s="21"/>
      <c r="B240" s="11"/>
      <c r="C240" s="11"/>
      <c r="D240" s="11"/>
      <c r="E240" s="11"/>
      <c r="F240" s="11"/>
      <c r="G240" s="11"/>
      <c r="H240" s="11"/>
      <c r="I240" s="11"/>
    </row>
    <row r="241" spans="1:9" x14ac:dyDescent="0.2">
      <c r="A241" s="21"/>
      <c r="B241" s="11"/>
      <c r="C241" s="11"/>
      <c r="D241" s="11"/>
      <c r="E241" s="11"/>
      <c r="F241" s="11"/>
      <c r="G241" s="11"/>
      <c r="H241" s="11"/>
      <c r="I241" s="11"/>
    </row>
    <row r="242" spans="1:9" x14ac:dyDescent="0.2">
      <c r="A242" s="21"/>
      <c r="B242" s="11"/>
      <c r="C242" s="11"/>
      <c r="D242" s="11"/>
      <c r="E242" s="11"/>
      <c r="F242" s="11"/>
      <c r="G242" s="11"/>
      <c r="H242" s="11"/>
      <c r="I242" s="11"/>
    </row>
  </sheetData>
  <mergeCells count="6">
    <mergeCell ref="A4:G4"/>
    <mergeCell ref="A6:A7"/>
    <mergeCell ref="B6:B7"/>
    <mergeCell ref="E6:F6"/>
    <mergeCell ref="G6:G7"/>
    <mergeCell ref="C6:D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9BB04-184C-B04C-A543-366645EA5929}">
  <dimension ref="A1:M242"/>
  <sheetViews>
    <sheetView tabSelected="1" zoomScale="135" zoomScaleNormal="96" workbookViewId="0">
      <selection activeCell="B114" sqref="B114"/>
    </sheetView>
  </sheetViews>
  <sheetFormatPr baseColWidth="10" defaultColWidth="8.83203125" defaultRowHeight="15" x14ac:dyDescent="0.2"/>
  <cols>
    <col min="1" max="1" width="3.83203125" style="6" bestFit="1" customWidth="1"/>
    <col min="2" max="2" width="30.6640625" style="12" customWidth="1"/>
    <col min="3" max="3" width="17.33203125" style="12" customWidth="1"/>
    <col min="4" max="4" width="18" style="12" customWidth="1"/>
    <col min="5" max="5" width="16.1640625" style="12" customWidth="1"/>
    <col min="6" max="6" width="18" style="12" customWidth="1"/>
    <col min="7" max="7" width="18.6640625" style="12" customWidth="1"/>
    <col min="8" max="9" width="17.1640625" style="12" customWidth="1"/>
    <col min="10" max="10" width="12.33203125" style="12" customWidth="1"/>
    <col min="11" max="11" width="18.1640625" style="12" customWidth="1"/>
    <col min="12" max="12" width="21.5" style="12" bestFit="1" customWidth="1"/>
    <col min="13" max="13" width="20" style="12" bestFit="1" customWidth="1"/>
    <col min="14" max="16384" width="8.83203125" style="12"/>
  </cols>
  <sheetData>
    <row r="1" spans="1:9" x14ac:dyDescent="0.2">
      <c r="B1" s="65" t="s">
        <v>152</v>
      </c>
    </row>
    <row r="2" spans="1:9" x14ac:dyDescent="0.2">
      <c r="B2" s="66" t="s">
        <v>151</v>
      </c>
    </row>
    <row r="4" spans="1:9" s="4" customFormat="1" ht="22" customHeight="1" x14ac:dyDescent="0.2">
      <c r="A4" s="57" t="s">
        <v>156</v>
      </c>
      <c r="B4" s="57"/>
      <c r="C4" s="57"/>
      <c r="D4" s="57"/>
      <c r="E4" s="57"/>
      <c r="F4" s="57"/>
      <c r="G4" s="57"/>
      <c r="H4" s="3"/>
      <c r="I4" s="3"/>
    </row>
    <row r="6" spans="1:9" s="6" customFormat="1" x14ac:dyDescent="0.2">
      <c r="A6" s="58" t="s">
        <v>0</v>
      </c>
      <c r="B6" s="58" t="s">
        <v>1</v>
      </c>
      <c r="C6" s="59" t="s">
        <v>2</v>
      </c>
      <c r="D6" s="60"/>
      <c r="E6" s="58" t="s">
        <v>67</v>
      </c>
      <c r="F6" s="58"/>
      <c r="G6" s="58" t="s">
        <v>3</v>
      </c>
      <c r="H6" s="5"/>
      <c r="I6" s="5"/>
    </row>
    <row r="7" spans="1:9" s="6" customFormat="1" x14ac:dyDescent="0.2">
      <c r="A7" s="58"/>
      <c r="B7" s="58"/>
      <c r="C7" s="61"/>
      <c r="D7" s="62"/>
      <c r="E7" s="37" t="s">
        <v>127</v>
      </c>
      <c r="F7" s="37" t="s">
        <v>128</v>
      </c>
      <c r="G7" s="58"/>
      <c r="H7" s="5"/>
      <c r="I7" s="5"/>
    </row>
    <row r="8" spans="1:9" x14ac:dyDescent="0.2">
      <c r="A8" s="7">
        <v>1</v>
      </c>
      <c r="B8" s="8" t="s">
        <v>4</v>
      </c>
      <c r="C8" s="9"/>
      <c r="D8" s="9"/>
      <c r="E8" s="9"/>
      <c r="F8" s="9"/>
      <c r="G8" s="10"/>
      <c r="H8" s="11"/>
      <c r="I8" s="11"/>
    </row>
    <row r="9" spans="1:9" x14ac:dyDescent="0.2">
      <c r="A9" s="13"/>
      <c r="B9" s="10" t="s">
        <v>5</v>
      </c>
      <c r="C9" s="9">
        <v>37990000000</v>
      </c>
      <c r="D9" s="14"/>
      <c r="E9" s="14"/>
      <c r="F9" s="14"/>
      <c r="G9" s="14"/>
      <c r="H9" s="15"/>
      <c r="I9" s="15"/>
    </row>
    <row r="10" spans="1:9" x14ac:dyDescent="0.2">
      <c r="A10" s="13"/>
      <c r="B10" s="10" t="s">
        <v>157</v>
      </c>
      <c r="C10" s="9">
        <v>2234567000</v>
      </c>
      <c r="D10" s="14"/>
      <c r="E10" s="14"/>
      <c r="F10" s="14"/>
      <c r="G10" s="14"/>
      <c r="H10" s="15"/>
      <c r="I10" s="15"/>
    </row>
    <row r="11" spans="1:9" x14ac:dyDescent="0.2">
      <c r="A11" s="13"/>
      <c r="B11" s="10" t="s">
        <v>6</v>
      </c>
      <c r="C11" s="9">
        <v>27750000000</v>
      </c>
      <c r="D11" s="14"/>
      <c r="E11" s="14"/>
      <c r="F11" s="14"/>
      <c r="G11" s="14"/>
      <c r="H11" s="15"/>
      <c r="I11" s="15"/>
    </row>
    <row r="12" spans="1:9" x14ac:dyDescent="0.2">
      <c r="A12" s="13"/>
      <c r="B12" s="8" t="s">
        <v>65</v>
      </c>
      <c r="C12" s="9"/>
      <c r="D12" s="17">
        <f>SUM(C9:C11)</f>
        <v>67974567000</v>
      </c>
      <c r="E12" s="14"/>
      <c r="F12" s="14"/>
      <c r="G12" s="14"/>
      <c r="H12" s="18"/>
      <c r="I12" s="18"/>
    </row>
    <row r="13" spans="1:9" x14ac:dyDescent="0.2">
      <c r="A13" s="7">
        <v>2</v>
      </c>
      <c r="B13" s="8" t="s">
        <v>7</v>
      </c>
      <c r="C13" s="9"/>
      <c r="D13" s="14"/>
      <c r="E13" s="14"/>
      <c r="F13" s="14"/>
      <c r="G13" s="14"/>
      <c r="H13" s="15"/>
      <c r="I13" s="15"/>
    </row>
    <row r="14" spans="1:9" x14ac:dyDescent="0.2">
      <c r="A14" s="13"/>
      <c r="B14" s="10" t="s">
        <v>8</v>
      </c>
      <c r="C14" s="9">
        <v>13775000000</v>
      </c>
      <c r="D14" s="14"/>
      <c r="E14" s="14"/>
      <c r="F14" s="14"/>
      <c r="G14" s="14"/>
      <c r="H14" s="15"/>
      <c r="I14" s="15"/>
    </row>
    <row r="15" spans="1:9" x14ac:dyDescent="0.2">
      <c r="A15" s="13"/>
      <c r="B15" s="10" t="s">
        <v>9</v>
      </c>
      <c r="C15" s="9">
        <v>18795000000</v>
      </c>
      <c r="D15" s="14"/>
      <c r="E15" s="14"/>
      <c r="F15" s="14"/>
      <c r="G15" s="14"/>
      <c r="H15" s="15"/>
      <c r="I15" s="15"/>
    </row>
    <row r="16" spans="1:9" x14ac:dyDescent="0.2">
      <c r="A16" s="13"/>
      <c r="B16" s="10" t="s">
        <v>10</v>
      </c>
      <c r="C16" s="9">
        <f>SUM(C14:C15)</f>
        <v>32570000000</v>
      </c>
      <c r="D16" s="14"/>
      <c r="E16" s="14"/>
      <c r="F16" s="14"/>
      <c r="G16" s="14"/>
      <c r="H16" s="18"/>
      <c r="I16" s="18"/>
    </row>
    <row r="17" spans="1:13" x14ac:dyDescent="0.2">
      <c r="A17" s="13"/>
      <c r="B17" s="10" t="s">
        <v>11</v>
      </c>
      <c r="C17" s="9">
        <v>3450000000</v>
      </c>
      <c r="D17" s="14"/>
      <c r="E17" s="14"/>
      <c r="F17" s="14"/>
      <c r="G17" s="14"/>
      <c r="H17" s="15"/>
      <c r="I17" s="15"/>
    </row>
    <row r="18" spans="1:13" x14ac:dyDescent="0.2">
      <c r="A18" s="13" t="s">
        <v>12</v>
      </c>
      <c r="B18" s="8" t="s">
        <v>13</v>
      </c>
      <c r="C18" s="9"/>
      <c r="D18" s="17">
        <f>+C16-C17</f>
        <v>29120000000</v>
      </c>
      <c r="E18" s="14"/>
      <c r="F18" s="14"/>
      <c r="G18" s="14"/>
      <c r="H18" s="18"/>
      <c r="I18" s="18"/>
    </row>
    <row r="19" spans="1:13" x14ac:dyDescent="0.2">
      <c r="A19" s="13"/>
      <c r="B19" s="10" t="s">
        <v>14</v>
      </c>
      <c r="C19" s="9">
        <v>11500000000</v>
      </c>
      <c r="D19" s="14"/>
      <c r="E19" s="14"/>
      <c r="F19" s="14"/>
      <c r="G19" s="14"/>
      <c r="H19" s="15"/>
      <c r="I19" s="15"/>
    </row>
    <row r="20" spans="1:13" x14ac:dyDescent="0.2">
      <c r="A20" s="13"/>
      <c r="B20" s="10" t="s">
        <v>88</v>
      </c>
      <c r="C20" s="9">
        <v>5500000000</v>
      </c>
      <c r="D20" s="14"/>
      <c r="E20" s="14"/>
      <c r="F20" s="14"/>
      <c r="G20" s="14"/>
      <c r="H20" s="15"/>
      <c r="I20" s="15"/>
      <c r="L20" s="19"/>
    </row>
    <row r="21" spans="1:13" x14ac:dyDescent="0.2">
      <c r="A21" s="13"/>
      <c r="B21" s="10" t="s">
        <v>15</v>
      </c>
      <c r="C21" s="9">
        <f>SUM(C19:C20)</f>
        <v>17000000000</v>
      </c>
      <c r="D21" s="14"/>
      <c r="E21" s="14"/>
      <c r="F21" s="14"/>
      <c r="G21" s="14"/>
      <c r="H21" s="15"/>
      <c r="I21" s="15"/>
    </row>
    <row r="22" spans="1:13" x14ac:dyDescent="0.2">
      <c r="A22" s="13"/>
      <c r="B22" s="10" t="s">
        <v>16</v>
      </c>
      <c r="C22" s="9">
        <v>13970000000</v>
      </c>
      <c r="D22" s="14"/>
      <c r="E22" s="14"/>
      <c r="F22" s="14"/>
      <c r="G22" s="14"/>
      <c r="H22" s="15"/>
      <c r="I22" s="15"/>
    </row>
    <row r="23" spans="1:13" x14ac:dyDescent="0.2">
      <c r="A23" s="13" t="s">
        <v>17</v>
      </c>
      <c r="B23" s="8" t="s">
        <v>18</v>
      </c>
      <c r="C23" s="9"/>
      <c r="D23" s="17">
        <f>+C21-C22</f>
        <v>3030000000</v>
      </c>
      <c r="E23" s="14"/>
      <c r="F23" s="14"/>
      <c r="G23" s="14"/>
      <c r="H23" s="18"/>
      <c r="I23" s="18"/>
    </row>
    <row r="24" spans="1:13" x14ac:dyDescent="0.2">
      <c r="A24" s="13" t="s">
        <v>19</v>
      </c>
      <c r="B24" s="8" t="s">
        <v>20</v>
      </c>
      <c r="C24" s="9"/>
      <c r="D24" s="17">
        <v>3000000000</v>
      </c>
      <c r="E24" s="14"/>
      <c r="F24" s="14"/>
      <c r="G24" s="14"/>
      <c r="H24" s="18"/>
      <c r="I24" s="18"/>
    </row>
    <row r="25" spans="1:13" x14ac:dyDescent="0.2">
      <c r="A25" s="7" t="s">
        <v>21</v>
      </c>
      <c r="B25" s="8" t="s">
        <v>22</v>
      </c>
      <c r="C25" s="9"/>
      <c r="D25" s="14"/>
      <c r="E25" s="14"/>
      <c r="F25" s="14"/>
      <c r="G25" s="14"/>
      <c r="H25" s="15"/>
      <c r="I25" s="15"/>
    </row>
    <row r="26" spans="1:13" x14ac:dyDescent="0.2">
      <c r="A26" s="13"/>
      <c r="B26" s="10" t="s">
        <v>23</v>
      </c>
      <c r="C26" s="9">
        <v>2000000000</v>
      </c>
      <c r="D26" s="14"/>
      <c r="E26" s="14"/>
      <c r="F26" s="14"/>
      <c r="G26" s="14"/>
      <c r="H26" s="15"/>
      <c r="I26" s="15"/>
    </row>
    <row r="27" spans="1:13" x14ac:dyDescent="0.2">
      <c r="A27" s="13"/>
      <c r="B27" s="10" t="s">
        <v>24</v>
      </c>
      <c r="C27" s="9">
        <v>1200000000</v>
      </c>
      <c r="D27" s="14"/>
      <c r="E27" s="14"/>
      <c r="F27" s="14"/>
      <c r="G27" s="14"/>
      <c r="H27" s="15"/>
      <c r="I27" s="15"/>
    </row>
    <row r="28" spans="1:13" x14ac:dyDescent="0.2">
      <c r="A28" s="13"/>
      <c r="B28" s="10" t="s">
        <v>91</v>
      </c>
      <c r="C28" s="9">
        <v>560000000</v>
      </c>
      <c r="D28" s="14"/>
      <c r="E28" s="14"/>
      <c r="F28" s="14"/>
      <c r="G28" s="14"/>
      <c r="H28" s="15"/>
      <c r="I28" s="15"/>
    </row>
    <row r="29" spans="1:13" x14ac:dyDescent="0.2">
      <c r="A29" s="13"/>
      <c r="B29" s="10" t="s">
        <v>92</v>
      </c>
      <c r="C29" s="9">
        <v>350000000</v>
      </c>
      <c r="D29" s="14"/>
      <c r="E29" s="14"/>
      <c r="F29" s="14"/>
      <c r="G29" s="14"/>
      <c r="H29" s="15"/>
      <c r="I29" s="15"/>
    </row>
    <row r="30" spans="1:13" x14ac:dyDescent="0.2">
      <c r="A30" s="13"/>
      <c r="B30" s="10" t="s">
        <v>25</v>
      </c>
      <c r="C30" s="9">
        <v>1105000000</v>
      </c>
      <c r="D30" s="14"/>
      <c r="E30" s="14"/>
      <c r="F30" s="14"/>
      <c r="G30" s="14"/>
      <c r="H30" s="15"/>
      <c r="I30" s="15"/>
      <c r="K30" s="20"/>
      <c r="L30" s="19"/>
      <c r="M30" s="19"/>
    </row>
    <row r="31" spans="1:13" x14ac:dyDescent="0.2">
      <c r="A31" s="13"/>
      <c r="B31" s="10" t="s">
        <v>26</v>
      </c>
      <c r="C31" s="9">
        <v>1895500000</v>
      </c>
      <c r="D31" s="14"/>
      <c r="E31" s="14"/>
      <c r="F31" s="14"/>
      <c r="G31" s="14"/>
      <c r="H31" s="15"/>
      <c r="I31" s="15"/>
      <c r="K31" s="20"/>
      <c r="L31" s="19"/>
      <c r="M31" s="19"/>
    </row>
    <row r="32" spans="1:13" x14ac:dyDescent="0.2">
      <c r="A32" s="13"/>
      <c r="B32" s="10" t="s">
        <v>28</v>
      </c>
      <c r="C32" s="9">
        <v>270500000</v>
      </c>
      <c r="D32" s="14"/>
      <c r="E32" s="14"/>
      <c r="F32" s="14"/>
      <c r="G32" s="14"/>
      <c r="H32" s="15"/>
      <c r="I32" s="15"/>
      <c r="K32" s="20"/>
      <c r="L32" s="19"/>
      <c r="M32" s="19"/>
    </row>
    <row r="33" spans="1:11" x14ac:dyDescent="0.2">
      <c r="B33" s="48" t="s">
        <v>95</v>
      </c>
      <c r="C33" s="49">
        <v>375000000</v>
      </c>
    </row>
    <row r="34" spans="1:11" x14ac:dyDescent="0.2">
      <c r="A34" s="13"/>
      <c r="B34" s="10" t="s">
        <v>27</v>
      </c>
      <c r="C34" s="9">
        <v>100000000</v>
      </c>
      <c r="D34" s="14"/>
      <c r="E34" s="14"/>
      <c r="F34" s="14"/>
      <c r="G34" s="14"/>
      <c r="H34" s="15"/>
      <c r="I34" s="15"/>
      <c r="K34" s="20"/>
    </row>
    <row r="35" spans="1:11" x14ac:dyDescent="0.2">
      <c r="A35" s="13"/>
      <c r="B35" s="10" t="s">
        <v>94</v>
      </c>
      <c r="C35" s="9">
        <v>300000000</v>
      </c>
      <c r="D35" s="14"/>
      <c r="E35" s="14"/>
      <c r="F35" s="14"/>
      <c r="G35" s="14"/>
      <c r="H35" s="15"/>
      <c r="I35" s="15"/>
    </row>
    <row r="36" spans="1:11" x14ac:dyDescent="0.2">
      <c r="A36" s="13"/>
      <c r="B36" s="10" t="s">
        <v>93</v>
      </c>
      <c r="C36" s="9">
        <v>400000000</v>
      </c>
      <c r="D36" s="14"/>
      <c r="E36" s="14"/>
      <c r="F36" s="14"/>
      <c r="G36" s="14"/>
      <c r="H36" s="15"/>
      <c r="I36" s="15"/>
    </row>
    <row r="37" spans="1:11" x14ac:dyDescent="0.2">
      <c r="A37" s="13"/>
      <c r="B37" s="8" t="s">
        <v>29</v>
      </c>
      <c r="C37" s="9"/>
      <c r="D37" s="17">
        <f>SUM(C26:C36)</f>
        <v>8556000000</v>
      </c>
      <c r="E37" s="14"/>
      <c r="F37" s="14"/>
      <c r="G37" s="14"/>
      <c r="H37" s="18"/>
      <c r="I37" s="18"/>
    </row>
    <row r="38" spans="1:11" x14ac:dyDescent="0.2">
      <c r="A38" s="13"/>
      <c r="B38" s="10" t="s">
        <v>30</v>
      </c>
      <c r="C38" s="9">
        <v>22340000000</v>
      </c>
      <c r="D38" s="14"/>
      <c r="E38" s="14"/>
      <c r="F38" s="14"/>
      <c r="G38" s="14"/>
      <c r="H38" s="15"/>
      <c r="I38" s="15"/>
    </row>
    <row r="39" spans="1:11" x14ac:dyDescent="0.2">
      <c r="A39" s="13"/>
      <c r="B39" s="10" t="s">
        <v>78</v>
      </c>
      <c r="C39" s="9">
        <f>+D18+D23+D24+D37</f>
        <v>43706000000</v>
      </c>
      <c r="D39" s="14"/>
      <c r="E39" s="14"/>
      <c r="F39" s="14"/>
      <c r="G39" s="14"/>
      <c r="H39" s="15"/>
      <c r="I39" s="15"/>
    </row>
    <row r="40" spans="1:11" x14ac:dyDescent="0.2">
      <c r="A40" s="13"/>
      <c r="B40" s="10" t="s">
        <v>31</v>
      </c>
      <c r="C40" s="9">
        <v>11575000000</v>
      </c>
      <c r="D40" s="14"/>
      <c r="E40" s="14"/>
      <c r="F40" s="14"/>
      <c r="G40" s="14"/>
      <c r="H40" s="15"/>
      <c r="I40" s="15"/>
    </row>
    <row r="41" spans="1:11" s="4" customFormat="1" x14ac:dyDescent="0.2">
      <c r="A41" s="7" t="s">
        <v>32</v>
      </c>
      <c r="B41" s="8" t="s">
        <v>29</v>
      </c>
      <c r="C41" s="16"/>
      <c r="D41" s="17"/>
      <c r="E41" s="17"/>
      <c r="F41" s="17"/>
      <c r="G41" s="17"/>
      <c r="H41" s="18"/>
      <c r="I41" s="18"/>
    </row>
    <row r="42" spans="1:11" x14ac:dyDescent="0.2">
      <c r="A42" s="13"/>
      <c r="B42" s="8" t="s">
        <v>7</v>
      </c>
      <c r="C42" s="9"/>
      <c r="D42" s="17">
        <f>+C38+C39-C40</f>
        <v>54471000000</v>
      </c>
      <c r="E42" s="14"/>
      <c r="F42" s="14"/>
      <c r="G42" s="14"/>
      <c r="H42" s="18"/>
      <c r="I42" s="18"/>
    </row>
    <row r="43" spans="1:11" x14ac:dyDescent="0.2">
      <c r="A43" s="13"/>
      <c r="B43" s="8" t="s">
        <v>73</v>
      </c>
      <c r="C43" s="9"/>
      <c r="D43" s="17">
        <f>+D12-D42</f>
        <v>13503567000</v>
      </c>
      <c r="E43" s="14"/>
      <c r="F43" s="14"/>
      <c r="G43" s="14"/>
      <c r="H43" s="18"/>
      <c r="I43" s="18"/>
    </row>
    <row r="44" spans="1:11" x14ac:dyDescent="0.2">
      <c r="A44" s="13"/>
      <c r="B44" s="8" t="s">
        <v>33</v>
      </c>
      <c r="C44" s="9"/>
      <c r="D44" s="14"/>
      <c r="E44" s="14"/>
      <c r="F44" s="14"/>
      <c r="G44" s="14"/>
      <c r="H44" s="15"/>
      <c r="I44" s="15"/>
    </row>
    <row r="45" spans="1:11" x14ac:dyDescent="0.2">
      <c r="A45" s="7" t="s">
        <v>34</v>
      </c>
      <c r="B45" s="8" t="s">
        <v>35</v>
      </c>
      <c r="C45" s="9"/>
      <c r="D45" s="14"/>
      <c r="E45" s="14"/>
      <c r="F45" s="14"/>
      <c r="G45" s="14"/>
      <c r="H45" s="15"/>
      <c r="I45" s="15"/>
    </row>
    <row r="46" spans="1:11" x14ac:dyDescent="0.2">
      <c r="A46" s="13"/>
      <c r="B46" s="10" t="s">
        <v>36</v>
      </c>
      <c r="C46" s="9">
        <v>2359000000</v>
      </c>
      <c r="D46" s="14"/>
      <c r="E46" s="14"/>
      <c r="F46" s="14"/>
      <c r="G46" s="14"/>
      <c r="H46" s="15"/>
      <c r="I46" s="15"/>
    </row>
    <row r="47" spans="1:11" x14ac:dyDescent="0.2">
      <c r="A47" s="13"/>
      <c r="B47" s="10" t="s">
        <v>37</v>
      </c>
      <c r="C47" s="9">
        <v>78900000</v>
      </c>
      <c r="D47" s="14"/>
      <c r="E47" s="14"/>
      <c r="F47" s="14"/>
      <c r="G47" s="14"/>
      <c r="H47" s="15"/>
      <c r="I47" s="15"/>
    </row>
    <row r="48" spans="1:11" x14ac:dyDescent="0.2">
      <c r="A48" s="13"/>
      <c r="B48" s="10" t="s">
        <v>38</v>
      </c>
      <c r="C48" s="9">
        <v>231230000</v>
      </c>
      <c r="D48" s="14"/>
      <c r="E48" s="14"/>
      <c r="F48" s="14"/>
      <c r="G48" s="14"/>
      <c r="H48" s="15"/>
      <c r="I48" s="15"/>
    </row>
    <row r="49" spans="1:13" x14ac:dyDescent="0.2">
      <c r="A49" s="13"/>
      <c r="B49" s="10" t="s">
        <v>39</v>
      </c>
      <c r="C49" s="9">
        <v>357085000</v>
      </c>
      <c r="D49" s="14"/>
      <c r="E49" s="14"/>
      <c r="F49" s="14"/>
      <c r="G49" s="14"/>
      <c r="H49" s="15"/>
      <c r="I49" s="15"/>
    </row>
    <row r="50" spans="1:13" x14ac:dyDescent="0.2">
      <c r="A50" s="13"/>
      <c r="B50" s="10" t="s">
        <v>40</v>
      </c>
      <c r="C50" s="9">
        <v>697000000</v>
      </c>
      <c r="D50" s="14"/>
      <c r="E50" s="14"/>
      <c r="F50" s="14"/>
      <c r="G50" s="14"/>
      <c r="H50" s="15"/>
      <c r="I50" s="15"/>
    </row>
    <row r="51" spans="1:13" x14ac:dyDescent="0.2">
      <c r="A51" s="13"/>
      <c r="B51" s="10" t="s">
        <v>41</v>
      </c>
      <c r="C51" s="9">
        <v>497750000</v>
      </c>
      <c r="D51" s="14"/>
      <c r="E51" s="14"/>
      <c r="F51" s="14"/>
      <c r="G51" s="14"/>
      <c r="H51" s="15"/>
      <c r="I51" s="15"/>
    </row>
    <row r="52" spans="1:13" x14ac:dyDescent="0.2">
      <c r="A52" s="13"/>
      <c r="B52" s="10" t="s">
        <v>42</v>
      </c>
      <c r="C52" s="9">
        <v>376000000</v>
      </c>
      <c r="D52" s="14"/>
      <c r="E52" s="14"/>
      <c r="F52" s="14"/>
      <c r="G52" s="14"/>
      <c r="H52" s="15"/>
      <c r="I52" s="15"/>
    </row>
    <row r="53" spans="1:13" x14ac:dyDescent="0.2">
      <c r="A53" s="13"/>
      <c r="B53" s="10" t="s">
        <v>43</v>
      </c>
      <c r="C53" s="9">
        <v>850000000</v>
      </c>
      <c r="D53" s="14"/>
      <c r="E53" s="14"/>
      <c r="F53" s="14"/>
      <c r="G53" s="14"/>
      <c r="H53" s="15"/>
      <c r="I53" s="15"/>
      <c r="K53" s="20"/>
      <c r="L53" s="19"/>
      <c r="M53" s="19"/>
    </row>
    <row r="54" spans="1:13" x14ac:dyDescent="0.2">
      <c r="A54" s="13"/>
      <c r="B54" s="10" t="s">
        <v>44</v>
      </c>
      <c r="C54" s="9">
        <v>250000000</v>
      </c>
      <c r="D54" s="14"/>
      <c r="E54" s="14"/>
      <c r="F54" s="14"/>
      <c r="G54" s="14"/>
      <c r="H54" s="15"/>
      <c r="I54" s="15"/>
      <c r="K54" s="20"/>
      <c r="L54" s="19"/>
      <c r="M54" s="19"/>
    </row>
    <row r="55" spans="1:13" x14ac:dyDescent="0.2">
      <c r="A55" s="13"/>
      <c r="B55" s="10" t="s">
        <v>46</v>
      </c>
      <c r="C55" s="9">
        <v>270000000</v>
      </c>
      <c r="D55" s="14"/>
      <c r="E55" s="14"/>
      <c r="F55" s="14"/>
      <c r="G55" s="14"/>
      <c r="H55" s="15"/>
      <c r="I55" s="15"/>
      <c r="K55" s="20"/>
      <c r="L55" s="19"/>
      <c r="M55" s="19"/>
    </row>
    <row r="56" spans="1:13" x14ac:dyDescent="0.2">
      <c r="A56" s="13"/>
      <c r="B56" s="10" t="s">
        <v>45</v>
      </c>
      <c r="C56" s="9">
        <v>320000000</v>
      </c>
      <c r="D56" s="14"/>
      <c r="E56" s="14"/>
      <c r="F56" s="14"/>
      <c r="G56" s="14"/>
      <c r="H56" s="15"/>
      <c r="I56" s="15"/>
    </row>
    <row r="57" spans="1:13" x14ac:dyDescent="0.2">
      <c r="A57" s="13"/>
      <c r="B57" s="10" t="s">
        <v>99</v>
      </c>
      <c r="C57" s="9">
        <v>157000000</v>
      </c>
      <c r="D57" s="14"/>
      <c r="E57" s="14"/>
      <c r="F57" s="14"/>
      <c r="G57" s="14"/>
      <c r="H57" s="15"/>
      <c r="I57" s="15"/>
    </row>
    <row r="58" spans="1:13" x14ac:dyDescent="0.2">
      <c r="A58" s="13"/>
      <c r="B58" s="10" t="s">
        <v>117</v>
      </c>
      <c r="C58" s="9">
        <v>275000000</v>
      </c>
      <c r="D58" s="14"/>
      <c r="E58" s="14"/>
      <c r="F58" s="14"/>
      <c r="G58" s="14"/>
      <c r="H58" s="15"/>
      <c r="I58" s="15"/>
    </row>
    <row r="59" spans="1:13" x14ac:dyDescent="0.2">
      <c r="A59" s="13"/>
      <c r="B59" s="10" t="s">
        <v>120</v>
      </c>
      <c r="C59" s="9">
        <v>375000000</v>
      </c>
      <c r="D59" s="14"/>
      <c r="E59" s="14"/>
      <c r="F59" s="14"/>
      <c r="G59" s="14"/>
      <c r="H59" s="15"/>
      <c r="I59" s="15"/>
    </row>
    <row r="60" spans="1:13" x14ac:dyDescent="0.2">
      <c r="A60" s="13"/>
      <c r="B60" s="10" t="s">
        <v>47</v>
      </c>
      <c r="C60" s="9">
        <v>130000000</v>
      </c>
      <c r="D60" s="14"/>
      <c r="E60" s="14"/>
      <c r="F60" s="14"/>
      <c r="G60" s="14"/>
      <c r="H60" s="15"/>
      <c r="I60" s="15"/>
    </row>
    <row r="61" spans="1:13" x14ac:dyDescent="0.2">
      <c r="A61" s="13"/>
      <c r="B61" s="10" t="s">
        <v>114</v>
      </c>
      <c r="C61" s="9">
        <v>125000000</v>
      </c>
      <c r="D61" s="14"/>
      <c r="E61" s="14"/>
      <c r="F61" s="14"/>
      <c r="G61" s="14"/>
      <c r="H61" s="15"/>
      <c r="I61" s="15"/>
    </row>
    <row r="62" spans="1:13" x14ac:dyDescent="0.2">
      <c r="A62" s="13"/>
      <c r="B62" s="8" t="s">
        <v>48</v>
      </c>
      <c r="C62" s="9"/>
      <c r="D62" s="17">
        <f>SUM(C46:C61)</f>
        <v>7348965000</v>
      </c>
      <c r="E62" s="14"/>
      <c r="F62" s="14"/>
      <c r="G62" s="14"/>
      <c r="H62" s="18"/>
      <c r="I62" s="18"/>
    </row>
    <row r="63" spans="1:13" x14ac:dyDescent="0.2">
      <c r="A63" s="7" t="s">
        <v>49</v>
      </c>
      <c r="B63" s="8" t="s">
        <v>50</v>
      </c>
      <c r="C63" s="9"/>
      <c r="D63" s="14"/>
      <c r="E63" s="14"/>
      <c r="F63" s="14"/>
      <c r="G63" s="14"/>
      <c r="H63" s="15"/>
      <c r="I63" s="15"/>
    </row>
    <row r="64" spans="1:13" x14ac:dyDescent="0.2">
      <c r="A64" s="13"/>
      <c r="B64" s="10" t="s">
        <v>51</v>
      </c>
      <c r="C64" s="9">
        <v>270000000</v>
      </c>
      <c r="D64" s="14"/>
      <c r="E64" s="14"/>
      <c r="F64" s="14"/>
      <c r="G64" s="14"/>
      <c r="H64" s="15"/>
      <c r="I64" s="15"/>
    </row>
    <row r="65" spans="1:12" x14ac:dyDescent="0.2">
      <c r="A65" s="13"/>
      <c r="B65" s="10" t="s">
        <v>52</v>
      </c>
      <c r="C65" s="9">
        <v>570000000</v>
      </c>
      <c r="D65" s="14"/>
      <c r="E65" s="14"/>
      <c r="F65" s="14"/>
      <c r="G65" s="14"/>
      <c r="H65" s="15"/>
      <c r="I65" s="15"/>
    </row>
    <row r="66" spans="1:12" x14ac:dyDescent="0.2">
      <c r="A66" s="13"/>
      <c r="B66" s="10" t="s">
        <v>53</v>
      </c>
      <c r="C66" s="9">
        <v>199900000</v>
      </c>
      <c r="D66" s="14"/>
      <c r="E66" s="14"/>
      <c r="F66" s="14"/>
      <c r="G66" s="14"/>
      <c r="H66" s="15"/>
      <c r="I66" s="15"/>
    </row>
    <row r="67" spans="1:12" x14ac:dyDescent="0.2">
      <c r="A67" s="13"/>
      <c r="B67" s="10" t="s">
        <v>54</v>
      </c>
      <c r="C67" s="9">
        <v>150000000</v>
      </c>
      <c r="D67" s="14"/>
      <c r="E67" s="14"/>
      <c r="F67" s="14"/>
      <c r="G67" s="14"/>
      <c r="H67" s="15"/>
      <c r="I67" s="15"/>
    </row>
    <row r="68" spans="1:12" x14ac:dyDescent="0.2">
      <c r="A68" s="13"/>
      <c r="B68" s="8" t="s">
        <v>55</v>
      </c>
      <c r="C68" s="9"/>
      <c r="D68" s="17">
        <f>SUM(C64:C67)</f>
        <v>1189900000</v>
      </c>
      <c r="E68" s="14"/>
      <c r="F68" s="14"/>
      <c r="G68" s="14"/>
      <c r="H68" s="18"/>
      <c r="I68" s="18"/>
    </row>
    <row r="69" spans="1:12" x14ac:dyDescent="0.2">
      <c r="A69" s="13"/>
      <c r="B69" s="8" t="s">
        <v>56</v>
      </c>
      <c r="C69" s="9"/>
      <c r="D69" s="17">
        <f>SUM(D62:D68)</f>
        <v>8538865000</v>
      </c>
      <c r="E69" s="14"/>
      <c r="F69" s="14"/>
      <c r="G69" s="14"/>
      <c r="H69" s="18"/>
      <c r="I69" s="18"/>
    </row>
    <row r="70" spans="1:12" x14ac:dyDescent="0.2">
      <c r="A70" s="43"/>
      <c r="B70" s="44" t="s">
        <v>57</v>
      </c>
      <c r="C70" s="45"/>
      <c r="D70" s="46">
        <f>D43-D69</f>
        <v>4964702000</v>
      </c>
      <c r="E70" s="47"/>
      <c r="F70" s="47"/>
      <c r="G70" s="47"/>
      <c r="H70" s="18"/>
      <c r="I70" s="18"/>
    </row>
    <row r="71" spans="1:12" ht="13.5" customHeight="1" x14ac:dyDescent="0.2">
      <c r="A71" s="13">
        <v>6</v>
      </c>
      <c r="B71" s="8" t="s">
        <v>58</v>
      </c>
      <c r="C71" s="9"/>
      <c r="D71" s="14"/>
      <c r="E71" s="14"/>
      <c r="F71" s="14"/>
      <c r="G71" s="14"/>
      <c r="H71" s="15"/>
      <c r="I71" s="15"/>
    </row>
    <row r="72" spans="1:12" x14ac:dyDescent="0.2">
      <c r="A72" s="13"/>
      <c r="B72" s="10" t="s">
        <v>66</v>
      </c>
      <c r="C72" s="9">
        <v>600000000</v>
      </c>
      <c r="D72" s="14"/>
      <c r="E72" s="14"/>
      <c r="F72" s="14"/>
      <c r="G72" s="14"/>
      <c r="H72" s="15"/>
      <c r="I72" s="15"/>
    </row>
    <row r="73" spans="1:12" x14ac:dyDescent="0.2">
      <c r="A73" s="13"/>
      <c r="B73" s="10" t="s">
        <v>59</v>
      </c>
      <c r="C73" s="9">
        <v>500000000</v>
      </c>
      <c r="D73" s="14"/>
      <c r="E73" s="14"/>
      <c r="F73" s="14"/>
      <c r="G73" s="14"/>
      <c r="H73" s="15"/>
      <c r="I73" s="15"/>
    </row>
    <row r="74" spans="1:12" x14ac:dyDescent="0.2">
      <c r="A74" s="13"/>
      <c r="B74" s="10" t="s">
        <v>82</v>
      </c>
      <c r="C74" s="9">
        <v>250000000</v>
      </c>
      <c r="D74" s="14"/>
      <c r="E74" s="14"/>
      <c r="F74" s="14"/>
      <c r="G74" s="14"/>
      <c r="H74" s="15"/>
      <c r="I74" s="15"/>
    </row>
    <row r="75" spans="1:12" x14ac:dyDescent="0.2">
      <c r="A75" s="13"/>
      <c r="B75" s="10" t="s">
        <v>68</v>
      </c>
      <c r="C75" s="9">
        <v>150000000</v>
      </c>
      <c r="D75" s="14"/>
      <c r="E75" s="14"/>
      <c r="F75" s="14"/>
      <c r="G75" s="14"/>
      <c r="H75" s="15"/>
      <c r="I75" s="15"/>
      <c r="K75" s="19"/>
    </row>
    <row r="76" spans="1:12" x14ac:dyDescent="0.2">
      <c r="A76" s="13"/>
      <c r="B76" s="10" t="s">
        <v>69</v>
      </c>
      <c r="C76" s="9">
        <v>200000000</v>
      </c>
      <c r="D76" s="14"/>
      <c r="E76" s="14"/>
      <c r="F76" s="14"/>
      <c r="G76" s="14"/>
      <c r="H76" s="15"/>
      <c r="I76" s="15"/>
      <c r="K76" s="19"/>
    </row>
    <row r="77" spans="1:12" x14ac:dyDescent="0.2">
      <c r="A77" s="13"/>
      <c r="B77" s="10" t="s">
        <v>71</v>
      </c>
      <c r="C77" s="9">
        <v>257000000</v>
      </c>
      <c r="D77" s="14"/>
      <c r="E77" s="14"/>
      <c r="F77" s="14"/>
      <c r="G77" s="14"/>
      <c r="H77" s="15"/>
      <c r="I77" s="15"/>
      <c r="K77" s="20"/>
      <c r="L77" s="12">
        <v>6000000</v>
      </c>
    </row>
    <row r="78" spans="1:12" x14ac:dyDescent="0.2">
      <c r="A78" s="13"/>
      <c r="B78" s="8" t="s">
        <v>60</v>
      </c>
      <c r="C78" s="9"/>
      <c r="D78" s="17">
        <f>SUM(C72:C77)</f>
        <v>1957000000</v>
      </c>
      <c r="E78" s="14"/>
      <c r="F78" s="14"/>
      <c r="G78" s="14"/>
      <c r="H78" s="18"/>
      <c r="I78" s="18"/>
    </row>
    <row r="79" spans="1:12" x14ac:dyDescent="0.2">
      <c r="A79" s="13">
        <v>7</v>
      </c>
      <c r="B79" s="8" t="s">
        <v>61</v>
      </c>
      <c r="C79" s="9"/>
      <c r="D79" s="14"/>
      <c r="E79" s="14"/>
      <c r="F79" s="14"/>
      <c r="G79" s="14"/>
      <c r="H79" s="15"/>
      <c r="I79" s="15"/>
    </row>
    <row r="80" spans="1:12" x14ac:dyDescent="0.2">
      <c r="A80" s="13"/>
      <c r="B80" s="10" t="s">
        <v>121</v>
      </c>
      <c r="C80" s="9">
        <v>10000000</v>
      </c>
      <c r="D80" s="14"/>
      <c r="E80" s="14"/>
      <c r="F80" s="14"/>
      <c r="G80" s="14"/>
      <c r="H80" s="18"/>
      <c r="I80" s="18"/>
    </row>
    <row r="81" spans="1:11" x14ac:dyDescent="0.2">
      <c r="A81" s="13"/>
      <c r="B81" s="10" t="s">
        <v>124</v>
      </c>
      <c r="C81" s="9">
        <v>15750000</v>
      </c>
      <c r="D81" s="14"/>
      <c r="E81" s="14"/>
      <c r="F81" s="14"/>
      <c r="G81" s="14"/>
      <c r="H81" s="18"/>
      <c r="I81" s="18"/>
    </row>
    <row r="82" spans="1:11" x14ac:dyDescent="0.2">
      <c r="A82" s="13"/>
      <c r="B82" s="10" t="s">
        <v>123</v>
      </c>
      <c r="C82" s="9">
        <v>17500000</v>
      </c>
      <c r="D82" s="14"/>
      <c r="E82" s="14"/>
      <c r="F82" s="14"/>
      <c r="G82" s="14"/>
      <c r="H82" s="18"/>
      <c r="I82" s="18"/>
    </row>
    <row r="83" spans="1:11" x14ac:dyDescent="0.2">
      <c r="A83" s="13"/>
      <c r="B83" s="10" t="s">
        <v>122</v>
      </c>
      <c r="C83" s="9">
        <v>15000000</v>
      </c>
      <c r="D83" s="14"/>
      <c r="E83" s="14"/>
      <c r="F83" s="14"/>
      <c r="G83" s="14"/>
      <c r="H83" s="15"/>
      <c r="I83" s="15"/>
    </row>
    <row r="84" spans="1:11" x14ac:dyDescent="0.2">
      <c r="A84" s="13"/>
      <c r="B84" s="8" t="s">
        <v>83</v>
      </c>
      <c r="C84" s="9"/>
      <c r="D84" s="17">
        <f>SUM(C80:C83)</f>
        <v>58250000</v>
      </c>
      <c r="E84" s="14"/>
      <c r="F84" s="14"/>
      <c r="G84" s="14"/>
      <c r="H84" s="15"/>
      <c r="I84" s="15"/>
    </row>
    <row r="85" spans="1:11" x14ac:dyDescent="0.2">
      <c r="A85" s="43">
        <v>8</v>
      </c>
      <c r="B85" s="44" t="s">
        <v>62</v>
      </c>
      <c r="C85" s="45"/>
      <c r="D85" s="46">
        <f>+D70+D78-D84</f>
        <v>6863452000</v>
      </c>
      <c r="E85" s="47"/>
      <c r="F85" s="47"/>
      <c r="G85" s="47"/>
      <c r="H85" s="15"/>
      <c r="I85" s="15"/>
    </row>
    <row r="86" spans="1:11" x14ac:dyDescent="0.2">
      <c r="A86" s="13">
        <v>9</v>
      </c>
      <c r="B86" s="8" t="s">
        <v>63</v>
      </c>
      <c r="C86" s="9"/>
      <c r="D86" s="14"/>
      <c r="E86" s="14"/>
      <c r="F86" s="14"/>
      <c r="G86" s="14"/>
      <c r="H86" s="15"/>
      <c r="I86" s="15"/>
    </row>
    <row r="87" spans="1:11" x14ac:dyDescent="0.2">
      <c r="A87" s="13"/>
      <c r="B87" s="8" t="s">
        <v>79</v>
      </c>
      <c r="C87" s="9">
        <v>167000000</v>
      </c>
      <c r="D87" s="14"/>
      <c r="E87" s="14"/>
      <c r="F87" s="14"/>
      <c r="G87" s="14"/>
      <c r="H87" s="15"/>
      <c r="I87" s="15"/>
    </row>
    <row r="88" spans="1:11" x14ac:dyDescent="0.2">
      <c r="A88" s="13"/>
      <c r="B88" s="8" t="s">
        <v>70</v>
      </c>
      <c r="C88" s="9">
        <v>250000000</v>
      </c>
      <c r="D88" s="14"/>
      <c r="E88" s="14"/>
      <c r="F88" s="14"/>
      <c r="G88" s="14"/>
      <c r="H88" s="15"/>
      <c r="I88" s="15"/>
      <c r="K88" s="19"/>
    </row>
    <row r="89" spans="1:11" x14ac:dyDescent="0.2">
      <c r="A89" s="13"/>
      <c r="B89" s="8" t="s">
        <v>80</v>
      </c>
      <c r="C89" s="9"/>
      <c r="D89" s="17">
        <f>SUM(C87:C88)</f>
        <v>417000000</v>
      </c>
      <c r="E89" s="14"/>
      <c r="F89" s="14"/>
      <c r="G89" s="14"/>
      <c r="H89" s="15"/>
      <c r="I89" s="15"/>
      <c r="K89" s="19"/>
    </row>
    <row r="90" spans="1:11" x14ac:dyDescent="0.2">
      <c r="A90" s="13">
        <v>10</v>
      </c>
      <c r="B90" s="8" t="s">
        <v>64</v>
      </c>
      <c r="C90" s="9"/>
      <c r="D90" s="17">
        <f>+D85+D89</f>
        <v>7280452000</v>
      </c>
      <c r="E90" s="14"/>
      <c r="F90" s="14"/>
      <c r="G90" s="14"/>
      <c r="H90" s="18"/>
      <c r="I90" s="15"/>
    </row>
    <row r="91" spans="1:11" x14ac:dyDescent="0.2">
      <c r="A91" s="13"/>
      <c r="B91" s="8" t="s">
        <v>72</v>
      </c>
      <c r="C91" s="9">
        <v>1500000000</v>
      </c>
      <c r="D91" s="17">
        <f>C91</f>
        <v>1500000000</v>
      </c>
      <c r="E91" s="14"/>
      <c r="F91" s="14"/>
      <c r="G91" s="14"/>
      <c r="H91" s="15"/>
      <c r="I91" s="15"/>
    </row>
    <row r="92" spans="1:11" x14ac:dyDescent="0.2">
      <c r="A92" s="38"/>
      <c r="B92" s="39" t="s">
        <v>81</v>
      </c>
      <c r="C92" s="40"/>
      <c r="D92" s="41">
        <f>+D90-D91</f>
        <v>5780452000</v>
      </c>
      <c r="E92" s="42"/>
      <c r="F92" s="42"/>
      <c r="G92" s="42"/>
      <c r="H92" s="15"/>
      <c r="I92" s="15"/>
    </row>
    <row r="93" spans="1:11" x14ac:dyDescent="0.2">
      <c r="A93" s="21"/>
      <c r="B93" s="22"/>
      <c r="C93" s="30"/>
      <c r="D93" s="18"/>
      <c r="E93" s="15"/>
      <c r="F93" s="15"/>
      <c r="G93" s="15"/>
      <c r="H93" s="15"/>
      <c r="I93" s="15"/>
    </row>
    <row r="94" spans="1:11" ht="16" thickBot="1" x14ac:dyDescent="0.25">
      <c r="A94" s="21"/>
      <c r="B94" s="11"/>
      <c r="C94" s="11"/>
      <c r="D94" s="11"/>
      <c r="E94" s="11"/>
      <c r="F94" s="11"/>
      <c r="G94" s="22"/>
      <c r="H94" s="18"/>
      <c r="I94" s="18"/>
    </row>
    <row r="95" spans="1:11" x14ac:dyDescent="0.2">
      <c r="A95" s="21"/>
      <c r="B95" s="1" t="s">
        <v>75</v>
      </c>
      <c r="C95" s="23"/>
      <c r="D95" s="23"/>
      <c r="E95" s="24"/>
      <c r="F95" s="24"/>
      <c r="G95" s="24"/>
      <c r="H95" s="25"/>
      <c r="I95" s="11"/>
    </row>
    <row r="96" spans="1:11" x14ac:dyDescent="0.2">
      <c r="A96" s="21"/>
      <c r="B96" s="2" t="s">
        <v>76</v>
      </c>
      <c r="C96" s="15"/>
      <c r="D96" s="15"/>
      <c r="E96" s="11"/>
      <c r="F96" s="11"/>
      <c r="G96" s="26"/>
      <c r="H96" s="27"/>
      <c r="I96" s="11"/>
    </row>
    <row r="97" spans="1:9" x14ac:dyDescent="0.2">
      <c r="A97" s="21"/>
      <c r="B97" s="2" t="s">
        <v>77</v>
      </c>
      <c r="C97" s="15"/>
      <c r="D97" s="18"/>
      <c r="E97" s="11"/>
      <c r="F97" s="11"/>
      <c r="G97" s="15"/>
      <c r="H97" s="27"/>
      <c r="I97" s="11"/>
    </row>
    <row r="98" spans="1:9" x14ac:dyDescent="0.2">
      <c r="A98" s="21"/>
      <c r="B98" s="2" t="s">
        <v>74</v>
      </c>
      <c r="C98" s="11"/>
      <c r="D98" s="11"/>
      <c r="E98" s="11"/>
      <c r="F98" s="11"/>
      <c r="G98" s="11"/>
      <c r="H98" s="28"/>
      <c r="I98" s="11"/>
    </row>
    <row r="99" spans="1:9" x14ac:dyDescent="0.2">
      <c r="A99" s="21"/>
      <c r="B99" s="29"/>
      <c r="C99" s="30"/>
      <c r="D99" s="11"/>
      <c r="E99" s="11"/>
      <c r="F99" s="11"/>
      <c r="G99" s="11"/>
      <c r="H99" s="28"/>
      <c r="I99" s="11"/>
    </row>
    <row r="100" spans="1:9" x14ac:dyDescent="0.2">
      <c r="A100" s="21"/>
      <c r="B100" s="29"/>
      <c r="C100" s="30"/>
      <c r="D100" s="11"/>
      <c r="E100" s="11"/>
      <c r="F100" s="11"/>
      <c r="G100" s="11"/>
      <c r="H100" s="28"/>
      <c r="I100" s="11"/>
    </row>
    <row r="101" spans="1:9" x14ac:dyDescent="0.2">
      <c r="A101" s="21"/>
      <c r="B101" s="29"/>
      <c r="C101" s="26"/>
      <c r="D101" s="11"/>
      <c r="E101" s="11"/>
      <c r="F101" s="11"/>
      <c r="G101" s="11"/>
      <c r="H101" s="28"/>
      <c r="I101" s="11"/>
    </row>
    <row r="102" spans="1:9" x14ac:dyDescent="0.2">
      <c r="A102" s="21"/>
      <c r="B102" s="29"/>
      <c r="C102" s="15"/>
      <c r="D102" s="11"/>
      <c r="E102" s="11"/>
      <c r="F102" s="11"/>
      <c r="G102" s="11"/>
      <c r="H102" s="28"/>
      <c r="I102" s="11"/>
    </row>
    <row r="103" spans="1:9" x14ac:dyDescent="0.2">
      <c r="A103" s="21"/>
      <c r="B103" s="31"/>
      <c r="C103" s="15"/>
      <c r="D103" s="11"/>
      <c r="E103" s="11"/>
      <c r="F103" s="11"/>
      <c r="G103" s="11"/>
      <c r="H103" s="28"/>
      <c r="I103" s="11"/>
    </row>
    <row r="104" spans="1:9" x14ac:dyDescent="0.2">
      <c r="A104" s="21"/>
      <c r="B104" s="32"/>
      <c r="C104" s="11"/>
      <c r="D104" s="11"/>
      <c r="E104" s="11"/>
      <c r="F104" s="11"/>
      <c r="G104" s="11"/>
      <c r="H104" s="28"/>
      <c r="I104" s="11"/>
    </row>
    <row r="105" spans="1:9" x14ac:dyDescent="0.2">
      <c r="A105" s="21"/>
      <c r="B105" s="2"/>
      <c r="C105" s="11"/>
      <c r="D105" s="30"/>
      <c r="E105" s="11"/>
      <c r="F105" s="11"/>
      <c r="G105" s="11"/>
      <c r="H105" s="28"/>
      <c r="I105" s="11"/>
    </row>
    <row r="106" spans="1:9" x14ac:dyDescent="0.2">
      <c r="A106" s="21"/>
      <c r="B106" s="29"/>
      <c r="C106" s="11"/>
      <c r="D106" s="30"/>
      <c r="E106" s="11"/>
      <c r="F106" s="11"/>
      <c r="G106" s="11"/>
      <c r="H106" s="28"/>
      <c r="I106" s="11"/>
    </row>
    <row r="107" spans="1:9" x14ac:dyDescent="0.2">
      <c r="A107" s="21"/>
      <c r="B107" s="2"/>
      <c r="C107" s="33"/>
      <c r="D107" s="11"/>
      <c r="E107" s="11"/>
      <c r="F107" s="11"/>
      <c r="G107" s="11"/>
      <c r="H107" s="28"/>
      <c r="I107" s="11"/>
    </row>
    <row r="108" spans="1:9" x14ac:dyDescent="0.2">
      <c r="A108" s="21"/>
      <c r="B108" s="29"/>
      <c r="C108" s="11"/>
      <c r="D108" s="11"/>
      <c r="E108" s="11"/>
      <c r="F108" s="11"/>
      <c r="G108" s="11"/>
      <c r="H108" s="28"/>
      <c r="I108" s="11"/>
    </row>
    <row r="109" spans="1:9" ht="16" thickBot="1" x14ac:dyDescent="0.25">
      <c r="A109" s="21"/>
      <c r="B109" s="34"/>
      <c r="C109" s="35"/>
      <c r="D109" s="35"/>
      <c r="E109" s="35"/>
      <c r="F109" s="35"/>
      <c r="G109" s="35"/>
      <c r="H109" s="36"/>
      <c r="I109" s="11"/>
    </row>
    <row r="110" spans="1:9" x14ac:dyDescent="0.2">
      <c r="A110" s="21"/>
      <c r="B110" s="11"/>
      <c r="C110" s="11"/>
      <c r="D110" s="11"/>
      <c r="E110" s="11"/>
      <c r="F110" s="11"/>
      <c r="G110" s="11"/>
      <c r="H110" s="11"/>
      <c r="I110" s="11"/>
    </row>
    <row r="111" spans="1:9" x14ac:dyDescent="0.2">
      <c r="A111" s="21"/>
      <c r="B111" s="11"/>
      <c r="C111" s="11"/>
      <c r="D111" s="11"/>
      <c r="E111" s="11"/>
      <c r="F111" s="11"/>
      <c r="G111" s="11"/>
      <c r="H111" s="11"/>
      <c r="I111" s="11"/>
    </row>
    <row r="112" spans="1:9" x14ac:dyDescent="0.2">
      <c r="A112" s="21"/>
      <c r="B112" s="22" t="s">
        <v>84</v>
      </c>
      <c r="C112" s="11"/>
      <c r="D112" s="11"/>
      <c r="E112" s="11"/>
      <c r="F112" s="11"/>
      <c r="G112" s="11"/>
      <c r="H112" s="11"/>
      <c r="I112" s="11"/>
    </row>
    <row r="113" spans="1:9" x14ac:dyDescent="0.2">
      <c r="A113" s="21">
        <v>1</v>
      </c>
      <c r="B113" s="11" t="s">
        <v>85</v>
      </c>
      <c r="C113" s="11"/>
      <c r="D113" s="11"/>
      <c r="E113" s="11"/>
      <c r="F113" s="11"/>
      <c r="G113" s="11"/>
      <c r="H113" s="11"/>
      <c r="I113" s="11"/>
    </row>
    <row r="114" spans="1:9" x14ac:dyDescent="0.2">
      <c r="A114" s="21">
        <v>2</v>
      </c>
      <c r="B114" s="11" t="s">
        <v>159</v>
      </c>
      <c r="C114" s="11"/>
      <c r="D114" s="11"/>
      <c r="E114" s="11"/>
      <c r="F114" s="11"/>
      <c r="G114" s="11"/>
      <c r="H114" s="11"/>
      <c r="I114" s="11"/>
    </row>
    <row r="115" spans="1:9" x14ac:dyDescent="0.2">
      <c r="A115" s="21">
        <v>3</v>
      </c>
      <c r="B115" s="11" t="s">
        <v>86</v>
      </c>
      <c r="C115" s="11"/>
      <c r="D115" s="11"/>
      <c r="E115" s="11"/>
      <c r="F115" s="11"/>
      <c r="G115" s="11"/>
      <c r="H115" s="11"/>
      <c r="I115" s="11"/>
    </row>
    <row r="116" spans="1:9" x14ac:dyDescent="0.2">
      <c r="A116" s="21"/>
      <c r="B116" s="11" t="s">
        <v>87</v>
      </c>
      <c r="C116" s="11"/>
      <c r="D116" s="11"/>
      <c r="E116" s="11"/>
      <c r="F116" s="11"/>
      <c r="G116" s="11"/>
      <c r="H116" s="11"/>
      <c r="I116" s="11"/>
    </row>
    <row r="117" spans="1:9" x14ac:dyDescent="0.2">
      <c r="A117" s="21">
        <v>4</v>
      </c>
      <c r="B117" s="11" t="s">
        <v>89</v>
      </c>
      <c r="C117" s="11"/>
      <c r="D117" s="11"/>
      <c r="E117" s="11"/>
      <c r="F117" s="11"/>
      <c r="G117" s="11"/>
      <c r="H117" s="11"/>
      <c r="I117" s="11"/>
    </row>
    <row r="118" spans="1:9" x14ac:dyDescent="0.2">
      <c r="A118" s="21">
        <v>5</v>
      </c>
      <c r="B118" s="11" t="s">
        <v>112</v>
      </c>
      <c r="C118" s="11"/>
      <c r="D118" s="11"/>
      <c r="E118" s="11"/>
      <c r="F118" s="11"/>
      <c r="G118" s="11"/>
      <c r="H118" s="11"/>
      <c r="I118" s="11"/>
    </row>
    <row r="119" spans="1:9" x14ac:dyDescent="0.2">
      <c r="A119" s="21">
        <v>6</v>
      </c>
      <c r="B119" s="11" t="s">
        <v>113</v>
      </c>
      <c r="C119" s="11"/>
      <c r="D119" s="11"/>
      <c r="E119" s="11"/>
      <c r="F119" s="11"/>
      <c r="G119" s="11"/>
      <c r="H119" s="11"/>
      <c r="I119" s="11"/>
    </row>
    <row r="120" spans="1:9" x14ac:dyDescent="0.2">
      <c r="A120" s="21"/>
      <c r="B120" s="11"/>
      <c r="C120" s="11"/>
      <c r="D120" s="11"/>
      <c r="E120" s="11"/>
      <c r="F120" s="11"/>
      <c r="G120" s="11"/>
      <c r="H120" s="11"/>
      <c r="I120" s="11"/>
    </row>
    <row r="121" spans="1:9" x14ac:dyDescent="0.2">
      <c r="A121" s="21"/>
      <c r="B121" s="50" t="s">
        <v>103</v>
      </c>
      <c r="C121" s="50" t="s">
        <v>105</v>
      </c>
      <c r="D121" s="50" t="s">
        <v>104</v>
      </c>
      <c r="E121" s="52" t="s">
        <v>106</v>
      </c>
      <c r="F121" s="53"/>
      <c r="G121" s="11"/>
      <c r="H121" s="11"/>
      <c r="I121" s="11"/>
    </row>
    <row r="122" spans="1:9" x14ac:dyDescent="0.2">
      <c r="A122" s="21"/>
      <c r="B122" s="10" t="s">
        <v>96</v>
      </c>
      <c r="C122" s="51">
        <v>2009</v>
      </c>
      <c r="D122" s="56">
        <v>21359750000</v>
      </c>
      <c r="E122" s="13" t="s">
        <v>107</v>
      </c>
      <c r="F122" s="54"/>
      <c r="G122" s="26"/>
      <c r="H122" s="30"/>
      <c r="I122" s="11"/>
    </row>
    <row r="123" spans="1:9" x14ac:dyDescent="0.2">
      <c r="A123" s="21"/>
      <c r="B123" s="10" t="s">
        <v>97</v>
      </c>
      <c r="C123" s="51">
        <v>2012</v>
      </c>
      <c r="D123" s="56">
        <v>14575670000</v>
      </c>
      <c r="E123" s="13" t="s">
        <v>108</v>
      </c>
      <c r="F123" s="55"/>
      <c r="G123" s="26"/>
      <c r="H123" s="30"/>
      <c r="I123" s="11"/>
    </row>
    <row r="124" spans="1:9" x14ac:dyDescent="0.2">
      <c r="A124" s="21"/>
      <c r="B124" s="10" t="s">
        <v>98</v>
      </c>
      <c r="C124" s="51">
        <v>2013</v>
      </c>
      <c r="D124" s="56">
        <v>2757500000</v>
      </c>
      <c r="E124" s="13" t="s">
        <v>109</v>
      </c>
      <c r="F124" s="55"/>
      <c r="G124" s="26"/>
      <c r="H124" s="30"/>
      <c r="I124" s="11"/>
    </row>
    <row r="125" spans="1:9" x14ac:dyDescent="0.2">
      <c r="A125" s="21"/>
      <c r="B125" s="10" t="s">
        <v>100</v>
      </c>
      <c r="C125" s="51">
        <v>2009</v>
      </c>
      <c r="D125" s="56">
        <v>17854757000</v>
      </c>
      <c r="E125" s="13" t="s">
        <v>110</v>
      </c>
      <c r="F125" s="54"/>
      <c r="G125" s="26"/>
      <c r="H125" s="30"/>
      <c r="I125" s="11"/>
    </row>
    <row r="126" spans="1:9" x14ac:dyDescent="0.2">
      <c r="A126" s="21"/>
      <c r="B126" s="10" t="s">
        <v>101</v>
      </c>
      <c r="C126" s="51">
        <v>2014</v>
      </c>
      <c r="D126" s="56">
        <v>1457647000</v>
      </c>
      <c r="E126" s="13" t="s">
        <v>111</v>
      </c>
      <c r="F126" s="54"/>
      <c r="G126" s="26"/>
      <c r="H126" s="30"/>
      <c r="I126" s="11"/>
    </row>
    <row r="127" spans="1:9" x14ac:dyDescent="0.2">
      <c r="A127" s="21"/>
      <c r="B127" s="10" t="s">
        <v>102</v>
      </c>
      <c r="C127" s="51">
        <v>2011</v>
      </c>
      <c r="D127" s="56">
        <v>1765890000</v>
      </c>
      <c r="E127" s="13" t="s">
        <v>109</v>
      </c>
      <c r="F127" s="55"/>
      <c r="G127" s="26"/>
      <c r="H127" s="30"/>
      <c r="I127" s="11"/>
    </row>
    <row r="128" spans="1:9" x14ac:dyDescent="0.2">
      <c r="A128" s="21"/>
      <c r="B128" s="11"/>
      <c r="C128" s="11"/>
      <c r="D128" s="11"/>
      <c r="E128" s="11"/>
      <c r="F128" s="11"/>
      <c r="G128" s="11"/>
      <c r="H128" s="11"/>
      <c r="I128" s="11"/>
    </row>
    <row r="129" spans="1:9" x14ac:dyDescent="0.2">
      <c r="A129" s="21">
        <v>7</v>
      </c>
      <c r="B129" s="11" t="s">
        <v>115</v>
      </c>
      <c r="C129" s="11"/>
      <c r="D129" s="11"/>
      <c r="E129" s="11"/>
      <c r="F129" s="11"/>
      <c r="G129" s="11"/>
      <c r="H129" s="11"/>
      <c r="I129" s="11"/>
    </row>
    <row r="130" spans="1:9" x14ac:dyDescent="0.2">
      <c r="A130" s="21">
        <v>8</v>
      </c>
      <c r="B130" s="11" t="s">
        <v>116</v>
      </c>
      <c r="C130" s="11"/>
      <c r="D130" s="11"/>
      <c r="E130" s="11"/>
      <c r="F130" s="11"/>
      <c r="G130" s="11"/>
      <c r="H130" s="11"/>
      <c r="I130" s="11"/>
    </row>
    <row r="131" spans="1:9" x14ac:dyDescent="0.2">
      <c r="A131" s="21">
        <v>9</v>
      </c>
      <c r="B131" s="11" t="s">
        <v>118</v>
      </c>
      <c r="C131" s="11"/>
      <c r="D131" s="11"/>
      <c r="E131" s="11"/>
      <c r="F131" s="11"/>
      <c r="G131" s="11"/>
      <c r="H131" s="11"/>
      <c r="I131" s="11"/>
    </row>
    <row r="132" spans="1:9" x14ac:dyDescent="0.2">
      <c r="A132" s="21">
        <v>10</v>
      </c>
      <c r="B132" s="11" t="s">
        <v>119</v>
      </c>
      <c r="C132" s="11"/>
      <c r="D132" s="11"/>
      <c r="E132" s="11"/>
      <c r="F132" s="11"/>
      <c r="G132" s="11"/>
      <c r="H132" s="11"/>
      <c r="I132" s="11"/>
    </row>
    <row r="133" spans="1:9" x14ac:dyDescent="0.2">
      <c r="A133" s="21">
        <v>11</v>
      </c>
      <c r="B133" s="11" t="s">
        <v>125</v>
      </c>
      <c r="C133" s="11"/>
      <c r="D133" s="11"/>
      <c r="E133" s="11"/>
      <c r="F133" s="11"/>
      <c r="G133" s="11"/>
      <c r="H133" s="11"/>
      <c r="I133" s="11"/>
    </row>
    <row r="134" spans="1:9" x14ac:dyDescent="0.2">
      <c r="A134" s="21"/>
      <c r="B134" s="11" t="s">
        <v>126</v>
      </c>
      <c r="C134" s="11"/>
      <c r="D134" s="11"/>
      <c r="E134" s="11"/>
      <c r="F134" s="11"/>
      <c r="G134" s="11"/>
      <c r="H134" s="11"/>
      <c r="I134" s="11"/>
    </row>
    <row r="135" spans="1:9" x14ac:dyDescent="0.2">
      <c r="A135" s="21"/>
      <c r="B135" s="11"/>
      <c r="C135" s="11"/>
      <c r="D135" s="11"/>
      <c r="E135" s="11"/>
      <c r="F135" s="11"/>
      <c r="G135" s="11"/>
      <c r="H135" s="11"/>
      <c r="I135" s="11"/>
    </row>
    <row r="136" spans="1:9" x14ac:dyDescent="0.2">
      <c r="A136" s="21"/>
      <c r="B136" s="11"/>
      <c r="C136" s="11"/>
      <c r="D136" s="11"/>
      <c r="E136" s="11"/>
      <c r="F136" s="11"/>
      <c r="G136" s="11"/>
      <c r="H136" s="11"/>
      <c r="I136" s="11"/>
    </row>
    <row r="137" spans="1:9" x14ac:dyDescent="0.2">
      <c r="A137" s="21"/>
      <c r="B137" s="11"/>
      <c r="C137" s="11"/>
      <c r="D137" s="11"/>
      <c r="E137" s="11"/>
      <c r="F137" s="11"/>
      <c r="G137" s="11"/>
      <c r="H137" s="11"/>
      <c r="I137" s="11"/>
    </row>
    <row r="138" spans="1:9" x14ac:dyDescent="0.2">
      <c r="A138" s="21"/>
      <c r="B138" s="11"/>
      <c r="C138" s="11"/>
      <c r="D138" s="11"/>
      <c r="E138" s="11"/>
      <c r="F138" s="11"/>
      <c r="G138" s="11"/>
      <c r="H138" s="11"/>
      <c r="I138" s="11"/>
    </row>
    <row r="139" spans="1:9" x14ac:dyDescent="0.2">
      <c r="A139" s="21"/>
      <c r="B139" s="11"/>
      <c r="C139" s="11"/>
      <c r="D139" s="11"/>
      <c r="E139" s="11"/>
      <c r="F139" s="11"/>
      <c r="G139" s="11"/>
      <c r="H139" s="11"/>
      <c r="I139" s="11"/>
    </row>
    <row r="140" spans="1:9" x14ac:dyDescent="0.2">
      <c r="A140" s="21"/>
      <c r="B140" s="11"/>
      <c r="C140" s="11"/>
      <c r="D140" s="11"/>
      <c r="E140" s="11"/>
      <c r="F140" s="11"/>
      <c r="G140" s="11"/>
      <c r="H140" s="11"/>
      <c r="I140" s="11"/>
    </row>
    <row r="141" spans="1:9" x14ac:dyDescent="0.2">
      <c r="A141" s="21"/>
      <c r="B141" s="11"/>
      <c r="C141" s="11"/>
      <c r="D141" s="11"/>
      <c r="E141" s="11"/>
      <c r="F141" s="11"/>
      <c r="G141" s="11"/>
      <c r="H141" s="11"/>
      <c r="I141" s="11"/>
    </row>
    <row r="142" spans="1:9" x14ac:dyDescent="0.2">
      <c r="A142" s="21"/>
      <c r="B142" s="11"/>
      <c r="C142" s="11"/>
      <c r="D142" s="11"/>
      <c r="E142" s="11"/>
      <c r="F142" s="11"/>
      <c r="G142" s="11"/>
      <c r="H142" s="11"/>
      <c r="I142" s="11"/>
    </row>
    <row r="143" spans="1:9" x14ac:dyDescent="0.2">
      <c r="A143" s="21"/>
      <c r="B143" s="11"/>
      <c r="C143" s="11"/>
      <c r="D143" s="11"/>
      <c r="E143" s="11"/>
      <c r="F143" s="11"/>
      <c r="G143" s="11"/>
      <c r="H143" s="11"/>
      <c r="I143" s="11"/>
    </row>
    <row r="144" spans="1:9" x14ac:dyDescent="0.2">
      <c r="A144" s="21"/>
      <c r="B144" s="11"/>
      <c r="C144" s="11"/>
      <c r="D144" s="11"/>
      <c r="E144" s="11"/>
      <c r="F144" s="11"/>
      <c r="G144" s="11"/>
      <c r="H144" s="11"/>
      <c r="I144" s="11"/>
    </row>
    <row r="145" spans="1:9" x14ac:dyDescent="0.2">
      <c r="A145" s="21"/>
      <c r="B145" s="11"/>
      <c r="C145" s="11"/>
      <c r="D145" s="11"/>
      <c r="E145" s="11"/>
      <c r="F145" s="11"/>
      <c r="G145" s="11"/>
      <c r="H145" s="11"/>
      <c r="I145" s="11"/>
    </row>
    <row r="146" spans="1:9" x14ac:dyDescent="0.2">
      <c r="A146" s="21"/>
      <c r="B146" s="11"/>
      <c r="C146" s="11"/>
      <c r="D146" s="11"/>
      <c r="E146" s="11"/>
      <c r="F146" s="11"/>
      <c r="G146" s="11"/>
      <c r="H146" s="11"/>
      <c r="I146" s="11"/>
    </row>
    <row r="147" spans="1:9" x14ac:dyDescent="0.2">
      <c r="A147" s="21"/>
      <c r="B147" s="11"/>
      <c r="C147" s="11"/>
      <c r="D147" s="11"/>
      <c r="E147" s="11"/>
      <c r="F147" s="11"/>
      <c r="G147" s="11"/>
      <c r="H147" s="11"/>
      <c r="I147" s="11"/>
    </row>
    <row r="148" spans="1:9" x14ac:dyDescent="0.2">
      <c r="A148" s="21"/>
      <c r="B148" s="11"/>
      <c r="C148" s="11"/>
      <c r="D148" s="11"/>
      <c r="E148" s="11"/>
      <c r="F148" s="11"/>
      <c r="G148" s="11"/>
      <c r="H148" s="11"/>
      <c r="I148" s="11"/>
    </row>
    <row r="149" spans="1:9" x14ac:dyDescent="0.2">
      <c r="A149" s="21"/>
      <c r="B149" s="11"/>
      <c r="C149" s="11"/>
      <c r="D149" s="11"/>
      <c r="E149" s="11"/>
      <c r="F149" s="11"/>
      <c r="G149" s="11"/>
      <c r="H149" s="11"/>
      <c r="I149" s="11"/>
    </row>
    <row r="150" spans="1:9" x14ac:dyDescent="0.2">
      <c r="A150" s="21"/>
      <c r="B150" s="11"/>
      <c r="C150" s="11"/>
      <c r="D150" s="11"/>
      <c r="E150" s="11"/>
      <c r="F150" s="11"/>
      <c r="G150" s="11"/>
      <c r="H150" s="11"/>
      <c r="I150" s="11"/>
    </row>
    <row r="151" spans="1:9" x14ac:dyDescent="0.2">
      <c r="A151" s="21"/>
      <c r="B151" s="11"/>
      <c r="C151" s="11"/>
      <c r="D151" s="11"/>
      <c r="E151" s="11"/>
      <c r="F151" s="11"/>
      <c r="G151" s="11"/>
      <c r="H151" s="11"/>
      <c r="I151" s="11"/>
    </row>
    <row r="152" spans="1:9" x14ac:dyDescent="0.2">
      <c r="A152" s="21"/>
      <c r="B152" s="11"/>
      <c r="C152" s="11"/>
      <c r="D152" s="11"/>
      <c r="E152" s="11"/>
      <c r="F152" s="11"/>
      <c r="G152" s="11"/>
      <c r="H152" s="11"/>
      <c r="I152" s="11"/>
    </row>
    <row r="153" spans="1:9" x14ac:dyDescent="0.2">
      <c r="A153" s="21"/>
      <c r="B153" s="11"/>
      <c r="C153" s="11"/>
      <c r="D153" s="11"/>
      <c r="E153" s="11"/>
      <c r="F153" s="11"/>
      <c r="G153" s="11"/>
      <c r="H153" s="11"/>
      <c r="I153" s="11"/>
    </row>
    <row r="154" spans="1:9" x14ac:dyDescent="0.2">
      <c r="A154" s="21"/>
      <c r="B154" s="11"/>
      <c r="C154" s="11"/>
      <c r="D154" s="11"/>
      <c r="E154" s="11"/>
      <c r="F154" s="11"/>
      <c r="G154" s="11"/>
      <c r="H154" s="11"/>
      <c r="I154" s="11"/>
    </row>
    <row r="155" spans="1:9" x14ac:dyDescent="0.2">
      <c r="A155" s="21"/>
      <c r="B155" s="11"/>
      <c r="C155" s="11"/>
      <c r="D155" s="11"/>
      <c r="E155" s="11"/>
      <c r="F155" s="11"/>
      <c r="G155" s="11"/>
      <c r="H155" s="11"/>
      <c r="I155" s="11"/>
    </row>
    <row r="156" spans="1:9" x14ac:dyDescent="0.2">
      <c r="A156" s="21"/>
      <c r="B156" s="11"/>
      <c r="C156" s="11"/>
      <c r="D156" s="11"/>
      <c r="E156" s="11"/>
      <c r="F156" s="11"/>
      <c r="G156" s="11"/>
      <c r="H156" s="11"/>
      <c r="I156" s="11"/>
    </row>
    <row r="157" spans="1:9" x14ac:dyDescent="0.2">
      <c r="A157" s="21"/>
      <c r="B157" s="11"/>
      <c r="C157" s="11"/>
      <c r="D157" s="11"/>
      <c r="E157" s="11"/>
      <c r="F157" s="11"/>
      <c r="G157" s="11"/>
      <c r="H157" s="11"/>
      <c r="I157" s="11"/>
    </row>
    <row r="158" spans="1:9" x14ac:dyDescent="0.2">
      <c r="A158" s="21"/>
      <c r="B158" s="11"/>
      <c r="C158" s="11"/>
      <c r="D158" s="11"/>
      <c r="E158" s="11"/>
      <c r="F158" s="11"/>
      <c r="G158" s="11"/>
      <c r="H158" s="11"/>
      <c r="I158" s="11"/>
    </row>
    <row r="159" spans="1:9" x14ac:dyDescent="0.2">
      <c r="A159" s="21"/>
      <c r="B159" s="11"/>
      <c r="C159" s="11"/>
      <c r="D159" s="11"/>
      <c r="E159" s="11"/>
      <c r="F159" s="11"/>
      <c r="G159" s="11"/>
      <c r="H159" s="11"/>
      <c r="I159" s="11"/>
    </row>
    <row r="160" spans="1:9" x14ac:dyDescent="0.2">
      <c r="A160" s="21"/>
      <c r="B160" s="11"/>
      <c r="C160" s="11"/>
      <c r="D160" s="11"/>
      <c r="E160" s="11"/>
      <c r="F160" s="11"/>
      <c r="G160" s="11"/>
      <c r="H160" s="11"/>
      <c r="I160" s="11"/>
    </row>
    <row r="161" spans="1:9" x14ac:dyDescent="0.2">
      <c r="A161" s="21"/>
      <c r="B161" s="11"/>
      <c r="C161" s="11"/>
      <c r="D161" s="11"/>
      <c r="E161" s="11"/>
      <c r="F161" s="11"/>
      <c r="G161" s="11"/>
      <c r="H161" s="11"/>
      <c r="I161" s="11"/>
    </row>
    <row r="162" spans="1:9" x14ac:dyDescent="0.2">
      <c r="A162" s="21"/>
      <c r="B162" s="11"/>
      <c r="C162" s="11"/>
      <c r="D162" s="11"/>
      <c r="E162" s="11"/>
      <c r="F162" s="11"/>
      <c r="G162" s="11"/>
      <c r="H162" s="11"/>
      <c r="I162" s="11"/>
    </row>
    <row r="163" spans="1:9" x14ac:dyDescent="0.2">
      <c r="A163" s="21"/>
      <c r="B163" s="11"/>
      <c r="C163" s="11"/>
      <c r="D163" s="11"/>
      <c r="E163" s="11"/>
      <c r="F163" s="11"/>
      <c r="G163" s="11"/>
      <c r="H163" s="11"/>
      <c r="I163" s="11"/>
    </row>
    <row r="164" spans="1:9" x14ac:dyDescent="0.2">
      <c r="A164" s="21"/>
      <c r="B164" s="11"/>
      <c r="C164" s="11"/>
      <c r="D164" s="11"/>
      <c r="E164" s="11"/>
      <c r="F164" s="11"/>
      <c r="G164" s="11"/>
      <c r="H164" s="11"/>
      <c r="I164" s="11"/>
    </row>
    <row r="165" spans="1:9" x14ac:dyDescent="0.2">
      <c r="A165" s="21"/>
      <c r="B165" s="11"/>
      <c r="C165" s="11"/>
      <c r="D165" s="11"/>
      <c r="E165" s="11"/>
      <c r="F165" s="11"/>
      <c r="G165" s="11"/>
      <c r="H165" s="11"/>
      <c r="I165" s="11"/>
    </row>
    <row r="166" spans="1:9" x14ac:dyDescent="0.2">
      <c r="A166" s="21"/>
      <c r="B166" s="11"/>
      <c r="C166" s="11"/>
      <c r="D166" s="11"/>
      <c r="E166" s="11"/>
      <c r="F166" s="11"/>
      <c r="G166" s="11"/>
      <c r="H166" s="11"/>
      <c r="I166" s="11"/>
    </row>
    <row r="167" spans="1:9" x14ac:dyDescent="0.2">
      <c r="A167" s="21"/>
      <c r="B167" s="11"/>
      <c r="C167" s="11"/>
      <c r="D167" s="11"/>
      <c r="E167" s="11"/>
      <c r="F167" s="11"/>
      <c r="G167" s="11"/>
      <c r="H167" s="11"/>
      <c r="I167" s="11"/>
    </row>
    <row r="168" spans="1:9" x14ac:dyDescent="0.2">
      <c r="A168" s="21"/>
      <c r="B168" s="11"/>
      <c r="C168" s="11"/>
      <c r="D168" s="11"/>
      <c r="E168" s="11"/>
      <c r="F168" s="11"/>
      <c r="G168" s="11"/>
      <c r="H168" s="11"/>
      <c r="I168" s="11"/>
    </row>
    <row r="169" spans="1:9" x14ac:dyDescent="0.2">
      <c r="A169" s="21"/>
      <c r="B169" s="11"/>
      <c r="C169" s="11"/>
      <c r="D169" s="11"/>
      <c r="E169" s="11"/>
      <c r="F169" s="11"/>
      <c r="G169" s="11"/>
      <c r="H169" s="11"/>
      <c r="I169" s="11"/>
    </row>
    <row r="170" spans="1:9" x14ac:dyDescent="0.2">
      <c r="A170" s="21"/>
      <c r="B170" s="11"/>
      <c r="C170" s="11"/>
      <c r="D170" s="11"/>
      <c r="E170" s="11"/>
      <c r="F170" s="11"/>
      <c r="G170" s="11"/>
      <c r="H170" s="11"/>
      <c r="I170" s="11"/>
    </row>
    <row r="171" spans="1:9" x14ac:dyDescent="0.2">
      <c r="A171" s="21"/>
      <c r="B171" s="11"/>
      <c r="C171" s="11"/>
      <c r="D171" s="11"/>
      <c r="E171" s="11"/>
      <c r="F171" s="11"/>
      <c r="G171" s="11"/>
      <c r="H171" s="11"/>
      <c r="I171" s="11"/>
    </row>
    <row r="172" spans="1:9" x14ac:dyDescent="0.2">
      <c r="A172" s="21"/>
      <c r="B172" s="11"/>
      <c r="C172" s="11"/>
      <c r="D172" s="11"/>
      <c r="E172" s="11"/>
      <c r="F172" s="11"/>
      <c r="G172" s="11"/>
      <c r="H172" s="11"/>
      <c r="I172" s="11"/>
    </row>
    <row r="173" spans="1:9" x14ac:dyDescent="0.2">
      <c r="A173" s="21"/>
      <c r="B173" s="11"/>
      <c r="C173" s="11"/>
      <c r="D173" s="11"/>
      <c r="E173" s="11"/>
      <c r="F173" s="11"/>
      <c r="G173" s="11"/>
      <c r="H173" s="11"/>
      <c r="I173" s="11"/>
    </row>
    <row r="174" spans="1:9" x14ac:dyDescent="0.2">
      <c r="A174" s="21"/>
      <c r="B174" s="11"/>
      <c r="C174" s="11"/>
      <c r="D174" s="11"/>
      <c r="E174" s="11"/>
      <c r="F174" s="11"/>
      <c r="G174" s="11"/>
      <c r="H174" s="11"/>
      <c r="I174" s="11"/>
    </row>
    <row r="175" spans="1:9" x14ac:dyDescent="0.2">
      <c r="A175" s="21"/>
      <c r="B175" s="11"/>
      <c r="C175" s="11"/>
      <c r="D175" s="11"/>
      <c r="E175" s="11"/>
      <c r="F175" s="11"/>
      <c r="G175" s="11"/>
      <c r="H175" s="11"/>
      <c r="I175" s="11"/>
    </row>
    <row r="176" spans="1:9" x14ac:dyDescent="0.2">
      <c r="A176" s="21"/>
      <c r="B176" s="11"/>
      <c r="C176" s="11"/>
      <c r="D176" s="11"/>
      <c r="E176" s="11"/>
      <c r="F176" s="11"/>
      <c r="G176" s="11"/>
      <c r="H176" s="11"/>
      <c r="I176" s="11"/>
    </row>
    <row r="177" spans="1:9" x14ac:dyDescent="0.2">
      <c r="A177" s="21"/>
      <c r="B177" s="11"/>
      <c r="C177" s="11"/>
      <c r="D177" s="11"/>
      <c r="E177" s="11"/>
      <c r="F177" s="11"/>
      <c r="G177" s="11"/>
      <c r="H177" s="11"/>
      <c r="I177" s="11"/>
    </row>
    <row r="178" spans="1:9" x14ac:dyDescent="0.2">
      <c r="A178" s="21"/>
      <c r="B178" s="11"/>
      <c r="C178" s="11"/>
      <c r="D178" s="11"/>
      <c r="E178" s="11"/>
      <c r="F178" s="11"/>
      <c r="G178" s="11"/>
      <c r="H178" s="11"/>
      <c r="I178" s="11"/>
    </row>
    <row r="179" spans="1:9" x14ac:dyDescent="0.2">
      <c r="A179" s="21"/>
      <c r="B179" s="11"/>
      <c r="C179" s="11"/>
      <c r="D179" s="11"/>
      <c r="E179" s="11"/>
      <c r="F179" s="11"/>
      <c r="G179" s="11"/>
      <c r="H179" s="11"/>
      <c r="I179" s="11"/>
    </row>
    <row r="180" spans="1:9" x14ac:dyDescent="0.2">
      <c r="A180" s="21"/>
      <c r="B180" s="11"/>
      <c r="C180" s="11"/>
      <c r="D180" s="11"/>
      <c r="E180" s="11"/>
      <c r="F180" s="11"/>
      <c r="G180" s="11"/>
      <c r="H180" s="11"/>
      <c r="I180" s="11"/>
    </row>
    <row r="181" spans="1:9" x14ac:dyDescent="0.2">
      <c r="A181" s="21"/>
      <c r="B181" s="11"/>
      <c r="C181" s="11"/>
      <c r="D181" s="11"/>
      <c r="E181" s="11"/>
      <c r="F181" s="11"/>
      <c r="G181" s="11"/>
      <c r="H181" s="11"/>
      <c r="I181" s="11"/>
    </row>
    <row r="182" spans="1:9" x14ac:dyDescent="0.2">
      <c r="A182" s="21"/>
      <c r="B182" s="11"/>
      <c r="C182" s="11"/>
      <c r="D182" s="11"/>
      <c r="E182" s="11"/>
      <c r="F182" s="11"/>
      <c r="G182" s="11"/>
      <c r="H182" s="11"/>
      <c r="I182" s="11"/>
    </row>
    <row r="183" spans="1:9" x14ac:dyDescent="0.2">
      <c r="A183" s="21"/>
      <c r="B183" s="11"/>
      <c r="C183" s="11"/>
      <c r="D183" s="11"/>
      <c r="E183" s="11"/>
      <c r="F183" s="11"/>
      <c r="G183" s="11"/>
      <c r="H183" s="11"/>
      <c r="I183" s="11"/>
    </row>
    <row r="184" spans="1:9" x14ac:dyDescent="0.2">
      <c r="A184" s="21"/>
      <c r="B184" s="11"/>
      <c r="C184" s="11"/>
      <c r="D184" s="11"/>
      <c r="E184" s="11"/>
      <c r="F184" s="11"/>
      <c r="G184" s="11"/>
      <c r="H184" s="11"/>
      <c r="I184" s="11"/>
    </row>
    <row r="185" spans="1:9" x14ac:dyDescent="0.2">
      <c r="A185" s="21"/>
      <c r="B185" s="11"/>
      <c r="C185" s="11"/>
      <c r="D185" s="11"/>
      <c r="E185" s="11"/>
      <c r="F185" s="11"/>
      <c r="G185" s="11"/>
      <c r="H185" s="11"/>
      <c r="I185" s="11"/>
    </row>
    <row r="186" spans="1:9" x14ac:dyDescent="0.2">
      <c r="A186" s="21"/>
      <c r="B186" s="11"/>
      <c r="C186" s="11"/>
      <c r="D186" s="11"/>
      <c r="E186" s="11"/>
      <c r="F186" s="11"/>
      <c r="G186" s="11"/>
      <c r="H186" s="11"/>
      <c r="I186" s="11"/>
    </row>
    <row r="187" spans="1:9" x14ac:dyDescent="0.2">
      <c r="A187" s="21"/>
      <c r="B187" s="11"/>
      <c r="C187" s="11"/>
      <c r="D187" s="11"/>
      <c r="E187" s="11"/>
      <c r="F187" s="11"/>
      <c r="G187" s="11"/>
      <c r="H187" s="11"/>
      <c r="I187" s="11"/>
    </row>
    <row r="188" spans="1:9" x14ac:dyDescent="0.2">
      <c r="A188" s="21"/>
      <c r="B188" s="11"/>
      <c r="C188" s="11"/>
      <c r="D188" s="11"/>
      <c r="E188" s="11"/>
      <c r="F188" s="11"/>
      <c r="G188" s="11"/>
      <c r="H188" s="11"/>
      <c r="I188" s="11"/>
    </row>
    <row r="189" spans="1:9" x14ac:dyDescent="0.2">
      <c r="A189" s="21"/>
      <c r="B189" s="11"/>
      <c r="C189" s="11"/>
      <c r="D189" s="11"/>
      <c r="E189" s="11"/>
      <c r="F189" s="11"/>
      <c r="G189" s="11"/>
      <c r="H189" s="11"/>
      <c r="I189" s="11"/>
    </row>
    <row r="190" spans="1:9" x14ac:dyDescent="0.2">
      <c r="A190" s="21"/>
      <c r="B190" s="11"/>
      <c r="C190" s="11"/>
      <c r="D190" s="11"/>
      <c r="E190" s="11"/>
      <c r="F190" s="11"/>
      <c r="G190" s="11"/>
      <c r="H190" s="11"/>
      <c r="I190" s="11"/>
    </row>
    <row r="191" spans="1:9" x14ac:dyDescent="0.2">
      <c r="A191" s="21"/>
      <c r="B191" s="11"/>
      <c r="C191" s="11"/>
      <c r="D191" s="11"/>
      <c r="E191" s="11"/>
      <c r="F191" s="11"/>
      <c r="G191" s="11"/>
      <c r="H191" s="11"/>
      <c r="I191" s="11"/>
    </row>
    <row r="192" spans="1:9" x14ac:dyDescent="0.2">
      <c r="A192" s="21"/>
      <c r="B192" s="11"/>
      <c r="C192" s="11"/>
      <c r="D192" s="11"/>
      <c r="E192" s="11"/>
      <c r="F192" s="11"/>
      <c r="G192" s="11"/>
      <c r="H192" s="11"/>
      <c r="I192" s="11"/>
    </row>
    <row r="193" spans="1:9" x14ac:dyDescent="0.2">
      <c r="A193" s="21"/>
      <c r="B193" s="11"/>
      <c r="C193" s="11"/>
      <c r="D193" s="11"/>
      <c r="E193" s="11"/>
      <c r="F193" s="11"/>
      <c r="G193" s="11"/>
      <c r="H193" s="11"/>
      <c r="I193" s="11"/>
    </row>
    <row r="194" spans="1:9" x14ac:dyDescent="0.2">
      <c r="A194" s="21"/>
      <c r="B194" s="11"/>
      <c r="C194" s="11"/>
      <c r="D194" s="11"/>
      <c r="E194" s="11"/>
      <c r="F194" s="11"/>
      <c r="G194" s="11"/>
      <c r="H194" s="11"/>
      <c r="I194" s="11"/>
    </row>
    <row r="195" spans="1:9" x14ac:dyDescent="0.2">
      <c r="A195" s="21"/>
      <c r="B195" s="11"/>
      <c r="C195" s="11"/>
      <c r="D195" s="11"/>
      <c r="E195" s="11"/>
      <c r="F195" s="11"/>
      <c r="G195" s="11"/>
      <c r="H195" s="11"/>
      <c r="I195" s="11"/>
    </row>
    <row r="196" spans="1:9" x14ac:dyDescent="0.2">
      <c r="A196" s="21"/>
      <c r="B196" s="11"/>
      <c r="C196" s="11"/>
      <c r="D196" s="11"/>
      <c r="E196" s="11"/>
      <c r="F196" s="11"/>
      <c r="G196" s="11"/>
      <c r="H196" s="11"/>
      <c r="I196" s="11"/>
    </row>
    <row r="197" spans="1:9" x14ac:dyDescent="0.2">
      <c r="A197" s="21"/>
      <c r="B197" s="11"/>
      <c r="C197" s="11"/>
      <c r="D197" s="11"/>
      <c r="E197" s="11"/>
      <c r="F197" s="11"/>
      <c r="G197" s="11"/>
      <c r="H197" s="11"/>
      <c r="I197" s="11"/>
    </row>
    <row r="198" spans="1:9" x14ac:dyDescent="0.2">
      <c r="A198" s="21"/>
      <c r="B198" s="11"/>
      <c r="C198" s="11"/>
      <c r="D198" s="11"/>
      <c r="E198" s="11"/>
      <c r="F198" s="11"/>
      <c r="G198" s="11"/>
      <c r="H198" s="11"/>
      <c r="I198" s="11"/>
    </row>
    <row r="199" spans="1:9" x14ac:dyDescent="0.2">
      <c r="A199" s="21"/>
      <c r="B199" s="11"/>
      <c r="C199" s="11"/>
      <c r="D199" s="11"/>
      <c r="E199" s="11"/>
      <c r="F199" s="11"/>
      <c r="G199" s="11"/>
      <c r="H199" s="11"/>
      <c r="I199" s="11"/>
    </row>
    <row r="200" spans="1:9" x14ac:dyDescent="0.2">
      <c r="A200" s="21"/>
      <c r="B200" s="11"/>
      <c r="C200" s="11"/>
      <c r="D200" s="11"/>
      <c r="E200" s="11"/>
      <c r="F200" s="11"/>
      <c r="G200" s="11"/>
      <c r="H200" s="11"/>
      <c r="I200" s="11"/>
    </row>
    <row r="201" spans="1:9" x14ac:dyDescent="0.2">
      <c r="A201" s="21"/>
      <c r="B201" s="11"/>
      <c r="C201" s="11"/>
      <c r="D201" s="11"/>
      <c r="E201" s="11"/>
      <c r="F201" s="11"/>
      <c r="G201" s="11"/>
      <c r="H201" s="11"/>
      <c r="I201" s="11"/>
    </row>
    <row r="202" spans="1:9" x14ac:dyDescent="0.2">
      <c r="A202" s="21"/>
      <c r="B202" s="11"/>
      <c r="C202" s="11"/>
      <c r="D202" s="11"/>
      <c r="E202" s="11"/>
      <c r="F202" s="11"/>
      <c r="G202" s="11"/>
      <c r="H202" s="11"/>
      <c r="I202" s="11"/>
    </row>
    <row r="203" spans="1:9" x14ac:dyDescent="0.2">
      <c r="A203" s="21"/>
      <c r="B203" s="11"/>
      <c r="C203" s="11"/>
      <c r="D203" s="11"/>
      <c r="E203" s="11"/>
      <c r="F203" s="11"/>
      <c r="G203" s="11"/>
      <c r="H203" s="11"/>
      <c r="I203" s="11"/>
    </row>
    <row r="204" spans="1:9" x14ac:dyDescent="0.2">
      <c r="A204" s="21"/>
      <c r="B204" s="11"/>
      <c r="C204" s="11"/>
      <c r="D204" s="11"/>
      <c r="E204" s="11"/>
      <c r="F204" s="11"/>
      <c r="G204" s="11"/>
      <c r="H204" s="11"/>
      <c r="I204" s="11"/>
    </row>
    <row r="205" spans="1:9" x14ac:dyDescent="0.2">
      <c r="A205" s="21"/>
      <c r="B205" s="11"/>
      <c r="C205" s="11"/>
      <c r="D205" s="11"/>
      <c r="E205" s="11"/>
      <c r="F205" s="11"/>
      <c r="G205" s="11"/>
      <c r="H205" s="11"/>
      <c r="I205" s="11"/>
    </row>
    <row r="206" spans="1:9" x14ac:dyDescent="0.2">
      <c r="A206" s="21"/>
      <c r="B206" s="11"/>
      <c r="C206" s="11"/>
      <c r="D206" s="11"/>
      <c r="E206" s="11"/>
      <c r="F206" s="11"/>
      <c r="G206" s="11"/>
      <c r="H206" s="11"/>
      <c r="I206" s="11"/>
    </row>
    <row r="207" spans="1:9" x14ac:dyDescent="0.2">
      <c r="A207" s="21"/>
      <c r="B207" s="11"/>
      <c r="C207" s="11"/>
      <c r="D207" s="11"/>
      <c r="E207" s="11"/>
      <c r="F207" s="11"/>
      <c r="G207" s="11"/>
      <c r="H207" s="11"/>
      <c r="I207" s="11"/>
    </row>
    <row r="208" spans="1:9" x14ac:dyDescent="0.2">
      <c r="A208" s="21"/>
      <c r="B208" s="11"/>
      <c r="C208" s="11"/>
      <c r="D208" s="11"/>
      <c r="E208" s="11"/>
      <c r="F208" s="11"/>
      <c r="G208" s="11"/>
      <c r="H208" s="11"/>
      <c r="I208" s="11"/>
    </row>
    <row r="209" spans="1:9" x14ac:dyDescent="0.2">
      <c r="A209" s="21"/>
      <c r="B209" s="11"/>
      <c r="C209" s="11"/>
      <c r="D209" s="11"/>
      <c r="E209" s="11"/>
      <c r="F209" s="11"/>
      <c r="G209" s="11"/>
      <c r="H209" s="11"/>
      <c r="I209" s="11"/>
    </row>
    <row r="210" spans="1:9" x14ac:dyDescent="0.2">
      <c r="A210" s="21"/>
      <c r="B210" s="11"/>
      <c r="C210" s="11"/>
      <c r="D210" s="11"/>
      <c r="E210" s="11"/>
      <c r="F210" s="11"/>
      <c r="G210" s="11"/>
      <c r="H210" s="11"/>
      <c r="I210" s="11"/>
    </row>
    <row r="211" spans="1:9" x14ac:dyDescent="0.2">
      <c r="A211" s="21"/>
      <c r="B211" s="11"/>
      <c r="C211" s="11"/>
      <c r="D211" s="11"/>
      <c r="E211" s="11"/>
      <c r="F211" s="11"/>
      <c r="G211" s="11"/>
      <c r="H211" s="11"/>
      <c r="I211" s="11"/>
    </row>
    <row r="212" spans="1:9" x14ac:dyDescent="0.2">
      <c r="A212" s="21"/>
      <c r="B212" s="11"/>
      <c r="C212" s="11"/>
      <c r="D212" s="11"/>
      <c r="E212" s="11"/>
      <c r="F212" s="11"/>
      <c r="G212" s="11"/>
      <c r="H212" s="11"/>
      <c r="I212" s="11"/>
    </row>
    <row r="213" spans="1:9" x14ac:dyDescent="0.2">
      <c r="A213" s="21"/>
      <c r="B213" s="11"/>
      <c r="C213" s="11"/>
      <c r="D213" s="11"/>
      <c r="E213" s="11"/>
      <c r="F213" s="11"/>
      <c r="G213" s="11"/>
      <c r="H213" s="11"/>
      <c r="I213" s="11"/>
    </row>
    <row r="214" spans="1:9" x14ac:dyDescent="0.2">
      <c r="A214" s="21"/>
      <c r="B214" s="11"/>
      <c r="C214" s="11"/>
      <c r="D214" s="11"/>
      <c r="E214" s="11"/>
      <c r="F214" s="11"/>
      <c r="G214" s="11"/>
      <c r="H214" s="11"/>
      <c r="I214" s="11"/>
    </row>
    <row r="215" spans="1:9" x14ac:dyDescent="0.2">
      <c r="A215" s="21"/>
      <c r="B215" s="11"/>
      <c r="C215" s="11"/>
      <c r="D215" s="11"/>
      <c r="E215" s="11"/>
      <c r="F215" s="11"/>
      <c r="G215" s="11"/>
      <c r="H215" s="11"/>
      <c r="I215" s="11"/>
    </row>
    <row r="216" spans="1:9" x14ac:dyDescent="0.2">
      <c r="A216" s="21"/>
      <c r="B216" s="11"/>
      <c r="C216" s="11"/>
      <c r="D216" s="11"/>
      <c r="E216" s="11"/>
      <c r="F216" s="11"/>
      <c r="G216" s="11"/>
      <c r="H216" s="11"/>
      <c r="I216" s="11"/>
    </row>
    <row r="217" spans="1:9" x14ac:dyDescent="0.2">
      <c r="A217" s="21"/>
      <c r="B217" s="11"/>
      <c r="C217" s="11"/>
      <c r="D217" s="11"/>
      <c r="E217" s="11"/>
      <c r="F217" s="11"/>
      <c r="G217" s="11"/>
      <c r="H217" s="11"/>
      <c r="I217" s="11"/>
    </row>
    <row r="218" spans="1:9" x14ac:dyDescent="0.2">
      <c r="A218" s="21"/>
      <c r="B218" s="11"/>
      <c r="C218" s="11"/>
      <c r="D218" s="11"/>
      <c r="E218" s="11"/>
      <c r="F218" s="11"/>
      <c r="G218" s="11"/>
      <c r="H218" s="11"/>
      <c r="I218" s="11"/>
    </row>
    <row r="219" spans="1:9" x14ac:dyDescent="0.2">
      <c r="A219" s="21"/>
      <c r="B219" s="11"/>
      <c r="C219" s="11"/>
      <c r="D219" s="11"/>
      <c r="E219" s="11"/>
      <c r="F219" s="11"/>
      <c r="G219" s="11"/>
      <c r="H219" s="11"/>
      <c r="I219" s="11"/>
    </row>
    <row r="220" spans="1:9" x14ac:dyDescent="0.2">
      <c r="A220" s="21"/>
      <c r="B220" s="11"/>
      <c r="C220" s="11"/>
      <c r="D220" s="11"/>
      <c r="E220" s="11"/>
      <c r="F220" s="11"/>
      <c r="G220" s="11"/>
      <c r="H220" s="11"/>
      <c r="I220" s="11"/>
    </row>
    <row r="221" spans="1:9" x14ac:dyDescent="0.2">
      <c r="A221" s="21"/>
      <c r="B221" s="11"/>
      <c r="C221" s="11"/>
      <c r="D221" s="11"/>
      <c r="E221" s="11"/>
      <c r="F221" s="11"/>
      <c r="G221" s="11"/>
      <c r="H221" s="11"/>
      <c r="I221" s="11"/>
    </row>
    <row r="222" spans="1:9" x14ac:dyDescent="0.2">
      <c r="A222" s="21"/>
      <c r="B222" s="11"/>
      <c r="C222" s="11"/>
      <c r="D222" s="11"/>
      <c r="E222" s="11"/>
      <c r="F222" s="11"/>
      <c r="G222" s="11"/>
      <c r="H222" s="11"/>
      <c r="I222" s="11"/>
    </row>
    <row r="223" spans="1:9" x14ac:dyDescent="0.2">
      <c r="A223" s="21"/>
      <c r="B223" s="11"/>
      <c r="C223" s="11"/>
      <c r="D223" s="11"/>
      <c r="E223" s="11"/>
      <c r="F223" s="11"/>
      <c r="G223" s="11"/>
      <c r="H223" s="11"/>
      <c r="I223" s="11"/>
    </row>
    <row r="224" spans="1:9" x14ac:dyDescent="0.2">
      <c r="A224" s="21"/>
      <c r="B224" s="11"/>
      <c r="C224" s="11"/>
      <c r="D224" s="11"/>
      <c r="E224" s="11"/>
      <c r="F224" s="11"/>
      <c r="G224" s="11"/>
      <c r="H224" s="11"/>
      <c r="I224" s="11"/>
    </row>
    <row r="225" spans="1:9" x14ac:dyDescent="0.2">
      <c r="A225" s="21"/>
      <c r="B225" s="11"/>
      <c r="C225" s="11"/>
      <c r="D225" s="11"/>
      <c r="E225" s="11"/>
      <c r="F225" s="11"/>
      <c r="G225" s="11"/>
      <c r="H225" s="11"/>
      <c r="I225" s="11"/>
    </row>
    <row r="226" spans="1:9" x14ac:dyDescent="0.2">
      <c r="A226" s="21"/>
      <c r="B226" s="11"/>
      <c r="C226" s="11"/>
      <c r="D226" s="11"/>
      <c r="E226" s="11"/>
      <c r="F226" s="11"/>
      <c r="G226" s="11"/>
      <c r="H226" s="11"/>
      <c r="I226" s="11"/>
    </row>
    <row r="227" spans="1:9" x14ac:dyDescent="0.2">
      <c r="A227" s="21"/>
      <c r="B227" s="11"/>
      <c r="C227" s="11"/>
      <c r="D227" s="11"/>
      <c r="E227" s="11"/>
      <c r="F227" s="11"/>
      <c r="G227" s="11"/>
      <c r="H227" s="11"/>
      <c r="I227" s="11"/>
    </row>
    <row r="228" spans="1:9" x14ac:dyDescent="0.2">
      <c r="A228" s="21"/>
      <c r="B228" s="11"/>
      <c r="C228" s="11"/>
      <c r="D228" s="11"/>
      <c r="E228" s="11"/>
      <c r="F228" s="11"/>
      <c r="G228" s="11"/>
      <c r="H228" s="11"/>
      <c r="I228" s="11"/>
    </row>
    <row r="229" spans="1:9" x14ac:dyDescent="0.2">
      <c r="A229" s="21"/>
      <c r="B229" s="11"/>
      <c r="C229" s="11"/>
      <c r="D229" s="11"/>
      <c r="E229" s="11"/>
      <c r="F229" s="11"/>
      <c r="G229" s="11"/>
      <c r="H229" s="11"/>
      <c r="I229" s="11"/>
    </row>
    <row r="230" spans="1:9" x14ac:dyDescent="0.2">
      <c r="A230" s="21"/>
      <c r="B230" s="11"/>
      <c r="C230" s="11"/>
      <c r="D230" s="11"/>
      <c r="E230" s="11"/>
      <c r="F230" s="11"/>
      <c r="G230" s="11"/>
      <c r="H230" s="11"/>
      <c r="I230" s="11"/>
    </row>
    <row r="231" spans="1:9" x14ac:dyDescent="0.2">
      <c r="A231" s="21"/>
      <c r="B231" s="11"/>
      <c r="C231" s="11"/>
      <c r="D231" s="11"/>
      <c r="E231" s="11"/>
      <c r="F231" s="11"/>
      <c r="G231" s="11"/>
      <c r="H231" s="11"/>
      <c r="I231" s="11"/>
    </row>
    <row r="232" spans="1:9" x14ac:dyDescent="0.2">
      <c r="A232" s="21"/>
      <c r="B232" s="11"/>
      <c r="C232" s="11"/>
      <c r="D232" s="11"/>
      <c r="E232" s="11"/>
      <c r="F232" s="11"/>
      <c r="G232" s="11"/>
      <c r="H232" s="11"/>
      <c r="I232" s="11"/>
    </row>
    <row r="233" spans="1:9" x14ac:dyDescent="0.2">
      <c r="A233" s="21"/>
      <c r="B233" s="11"/>
      <c r="C233" s="11"/>
      <c r="D233" s="11"/>
      <c r="E233" s="11"/>
      <c r="F233" s="11"/>
      <c r="G233" s="11"/>
      <c r="H233" s="11"/>
      <c r="I233" s="11"/>
    </row>
    <row r="234" spans="1:9" x14ac:dyDescent="0.2">
      <c r="A234" s="21"/>
      <c r="B234" s="11"/>
      <c r="C234" s="11"/>
      <c r="D234" s="11"/>
      <c r="E234" s="11"/>
      <c r="F234" s="11"/>
      <c r="G234" s="11"/>
      <c r="H234" s="11"/>
      <c r="I234" s="11"/>
    </row>
    <row r="235" spans="1:9" x14ac:dyDescent="0.2">
      <c r="A235" s="21"/>
      <c r="B235" s="11"/>
      <c r="C235" s="11"/>
      <c r="D235" s="11"/>
      <c r="E235" s="11"/>
      <c r="F235" s="11"/>
      <c r="G235" s="11"/>
      <c r="H235" s="11"/>
      <c r="I235" s="11"/>
    </row>
    <row r="236" spans="1:9" x14ac:dyDescent="0.2">
      <c r="A236" s="21"/>
      <c r="B236" s="11"/>
      <c r="C236" s="11"/>
      <c r="D236" s="11"/>
      <c r="E236" s="11"/>
      <c r="F236" s="11"/>
      <c r="G236" s="11"/>
      <c r="H236" s="11"/>
      <c r="I236" s="11"/>
    </row>
    <row r="237" spans="1:9" x14ac:dyDescent="0.2">
      <c r="A237" s="21"/>
      <c r="B237" s="11"/>
      <c r="C237" s="11"/>
      <c r="D237" s="11"/>
      <c r="E237" s="11"/>
      <c r="F237" s="11"/>
      <c r="G237" s="11"/>
      <c r="H237" s="11"/>
      <c r="I237" s="11"/>
    </row>
    <row r="238" spans="1:9" x14ac:dyDescent="0.2">
      <c r="A238" s="21"/>
      <c r="B238" s="11"/>
      <c r="C238" s="11"/>
      <c r="D238" s="11"/>
      <c r="E238" s="11"/>
      <c r="F238" s="11"/>
      <c r="G238" s="11"/>
      <c r="H238" s="11"/>
      <c r="I238" s="11"/>
    </row>
    <row r="239" spans="1:9" x14ac:dyDescent="0.2">
      <c r="A239" s="21"/>
      <c r="B239" s="11"/>
      <c r="C239" s="11"/>
      <c r="D239" s="11"/>
      <c r="E239" s="11"/>
      <c r="F239" s="11"/>
      <c r="G239" s="11"/>
      <c r="H239" s="11"/>
      <c r="I239" s="11"/>
    </row>
    <row r="240" spans="1:9" x14ac:dyDescent="0.2">
      <c r="A240" s="21"/>
      <c r="B240" s="11"/>
      <c r="C240" s="11"/>
      <c r="D240" s="11"/>
      <c r="E240" s="11"/>
      <c r="F240" s="11"/>
      <c r="G240" s="11"/>
      <c r="H240" s="11"/>
      <c r="I240" s="11"/>
    </row>
    <row r="241" spans="1:9" x14ac:dyDescent="0.2">
      <c r="A241" s="21"/>
      <c r="B241" s="11"/>
      <c r="C241" s="11"/>
      <c r="D241" s="11"/>
      <c r="E241" s="11"/>
      <c r="F241" s="11"/>
      <c r="G241" s="11"/>
      <c r="H241" s="11"/>
      <c r="I241" s="11"/>
    </row>
    <row r="242" spans="1:9" x14ac:dyDescent="0.2">
      <c r="A242" s="21"/>
      <c r="B242" s="11"/>
      <c r="C242" s="11"/>
      <c r="D242" s="11"/>
      <c r="E242" s="11"/>
      <c r="F242" s="11"/>
      <c r="G242" s="11"/>
      <c r="H242" s="11"/>
      <c r="I242" s="11"/>
    </row>
  </sheetData>
  <mergeCells count="6">
    <mergeCell ref="A4:G4"/>
    <mergeCell ref="A6:A7"/>
    <mergeCell ref="B6:B7"/>
    <mergeCell ref="C6:D7"/>
    <mergeCell ref="E6:F6"/>
    <mergeCell ref="G6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6E668-4E75-CA48-BEF2-56D1D543FE4A}">
  <dimension ref="A1:M240"/>
  <sheetViews>
    <sheetView zoomScale="135" zoomScaleNormal="96" workbookViewId="0">
      <selection activeCell="C114" sqref="C114"/>
    </sheetView>
  </sheetViews>
  <sheetFormatPr baseColWidth="10" defaultColWidth="8.83203125" defaultRowHeight="15" x14ac:dyDescent="0.2"/>
  <cols>
    <col min="1" max="1" width="3.83203125" style="6" bestFit="1" customWidth="1"/>
    <col min="2" max="2" width="30.6640625" style="12" customWidth="1"/>
    <col min="3" max="3" width="17.33203125" style="12" customWidth="1"/>
    <col min="4" max="4" width="18" style="12" customWidth="1"/>
    <col min="5" max="5" width="16.1640625" style="12" customWidth="1"/>
    <col min="6" max="6" width="18" style="12" customWidth="1"/>
    <col min="7" max="7" width="18.6640625" style="12" customWidth="1"/>
    <col min="8" max="9" width="17.1640625" style="12" customWidth="1"/>
    <col min="10" max="10" width="12.33203125" style="12" customWidth="1"/>
    <col min="11" max="11" width="18.1640625" style="12" customWidth="1"/>
    <col min="12" max="12" width="21.5" style="12" bestFit="1" customWidth="1"/>
    <col min="13" max="13" width="20" style="12" bestFit="1" customWidth="1"/>
    <col min="14" max="16384" width="8.83203125" style="12"/>
  </cols>
  <sheetData>
    <row r="1" spans="1:9" ht="16" x14ac:dyDescent="0.2">
      <c r="B1" s="64" t="s">
        <v>152</v>
      </c>
    </row>
    <row r="2" spans="1:9" ht="16" x14ac:dyDescent="0.2">
      <c r="B2" s="64" t="s">
        <v>151</v>
      </c>
    </row>
    <row r="4" spans="1:9" s="4" customFormat="1" ht="22" customHeight="1" x14ac:dyDescent="0.2">
      <c r="A4" s="57" t="s">
        <v>156</v>
      </c>
      <c r="B4" s="57"/>
      <c r="C4" s="57"/>
      <c r="D4" s="57"/>
      <c r="E4" s="57"/>
      <c r="F4" s="57"/>
      <c r="G4" s="57"/>
      <c r="H4" s="3"/>
      <c r="I4" s="3"/>
    </row>
    <row r="6" spans="1:9" s="6" customFormat="1" x14ac:dyDescent="0.2">
      <c r="A6" s="58" t="s">
        <v>0</v>
      </c>
      <c r="B6" s="58" t="s">
        <v>1</v>
      </c>
      <c r="C6" s="59" t="s">
        <v>2</v>
      </c>
      <c r="D6" s="60"/>
      <c r="E6" s="58" t="s">
        <v>67</v>
      </c>
      <c r="F6" s="58"/>
      <c r="G6" s="58" t="s">
        <v>3</v>
      </c>
      <c r="H6" s="5"/>
      <c r="I6" s="5"/>
    </row>
    <row r="7" spans="1:9" s="6" customFormat="1" x14ac:dyDescent="0.2">
      <c r="A7" s="58"/>
      <c r="B7" s="58"/>
      <c r="C7" s="61"/>
      <c r="D7" s="62"/>
      <c r="E7" s="37" t="s">
        <v>127</v>
      </c>
      <c r="F7" s="37" t="s">
        <v>128</v>
      </c>
      <c r="G7" s="58"/>
      <c r="H7" s="5"/>
      <c r="I7" s="5"/>
    </row>
    <row r="8" spans="1:9" x14ac:dyDescent="0.2">
      <c r="A8" s="7">
        <v>1</v>
      </c>
      <c r="B8" s="8" t="s">
        <v>4</v>
      </c>
      <c r="C8" s="9"/>
      <c r="D8" s="9"/>
      <c r="E8" s="9"/>
      <c r="F8" s="9"/>
      <c r="G8" s="10"/>
      <c r="H8" s="11"/>
      <c r="I8" s="11"/>
    </row>
    <row r="9" spans="1:9" x14ac:dyDescent="0.2">
      <c r="A9" s="13"/>
      <c r="B9" s="10" t="s">
        <v>5</v>
      </c>
      <c r="C9" s="9">
        <v>37575000000</v>
      </c>
      <c r="D9" s="14"/>
      <c r="E9" s="14"/>
      <c r="F9" s="14"/>
      <c r="G9" s="14"/>
      <c r="H9" s="15"/>
      <c r="I9" s="15"/>
    </row>
    <row r="10" spans="1:9" x14ac:dyDescent="0.2">
      <c r="A10" s="13"/>
      <c r="B10" s="10" t="s">
        <v>6</v>
      </c>
      <c r="C10" s="9">
        <v>10750000000</v>
      </c>
      <c r="D10" s="14"/>
      <c r="E10" s="14"/>
      <c r="F10" s="14"/>
      <c r="G10" s="14"/>
      <c r="H10" s="15"/>
      <c r="I10" s="15"/>
    </row>
    <row r="11" spans="1:9" x14ac:dyDescent="0.2">
      <c r="A11" s="13"/>
      <c r="B11" s="8" t="s">
        <v>65</v>
      </c>
      <c r="C11" s="9"/>
      <c r="D11" s="17">
        <f>SUM(C9:C10)</f>
        <v>48325000000</v>
      </c>
      <c r="E11" s="14"/>
      <c r="F11" s="14"/>
      <c r="G11" s="14"/>
      <c r="H11" s="18"/>
      <c r="I11" s="18"/>
    </row>
    <row r="12" spans="1:9" x14ac:dyDescent="0.2">
      <c r="A12" s="7">
        <v>2</v>
      </c>
      <c r="B12" s="8" t="s">
        <v>7</v>
      </c>
      <c r="C12" s="9"/>
      <c r="D12" s="14"/>
      <c r="E12" s="14"/>
      <c r="F12" s="14"/>
      <c r="G12" s="14"/>
      <c r="H12" s="15"/>
      <c r="I12" s="15"/>
    </row>
    <row r="13" spans="1:9" x14ac:dyDescent="0.2">
      <c r="A13" s="13"/>
      <c r="B13" s="10" t="s">
        <v>8</v>
      </c>
      <c r="C13" s="9">
        <v>13775000000</v>
      </c>
      <c r="D13" s="14"/>
      <c r="E13" s="14"/>
      <c r="F13" s="14"/>
      <c r="G13" s="14"/>
      <c r="H13" s="15"/>
      <c r="I13" s="15"/>
    </row>
    <row r="14" spans="1:9" x14ac:dyDescent="0.2">
      <c r="A14" s="13"/>
      <c r="B14" s="10" t="s">
        <v>9</v>
      </c>
      <c r="C14" s="9">
        <v>8790000000</v>
      </c>
      <c r="D14" s="14"/>
      <c r="E14" s="14"/>
      <c r="F14" s="14"/>
      <c r="G14" s="14"/>
      <c r="H14" s="15"/>
      <c r="I14" s="15"/>
    </row>
    <row r="15" spans="1:9" x14ac:dyDescent="0.2">
      <c r="A15" s="13"/>
      <c r="B15" s="10" t="s">
        <v>10</v>
      </c>
      <c r="C15" s="9">
        <f>SUM(C13:C14)</f>
        <v>22565000000</v>
      </c>
      <c r="D15" s="14"/>
      <c r="E15" s="14"/>
      <c r="F15" s="14"/>
      <c r="G15" s="14"/>
      <c r="H15" s="18"/>
      <c r="I15" s="18"/>
    </row>
    <row r="16" spans="1:9" x14ac:dyDescent="0.2">
      <c r="A16" s="13"/>
      <c r="B16" s="10" t="s">
        <v>11</v>
      </c>
      <c r="C16" s="9">
        <v>5450000000</v>
      </c>
      <c r="D16" s="14"/>
      <c r="E16" s="14"/>
      <c r="F16" s="14"/>
      <c r="G16" s="14"/>
      <c r="H16" s="15"/>
      <c r="I16" s="15"/>
    </row>
    <row r="17" spans="1:13" x14ac:dyDescent="0.2">
      <c r="A17" s="13" t="s">
        <v>12</v>
      </c>
      <c r="B17" s="8" t="s">
        <v>13</v>
      </c>
      <c r="C17" s="9"/>
      <c r="D17" s="17">
        <f>+C15-C16</f>
        <v>17115000000</v>
      </c>
      <c r="E17" s="14"/>
      <c r="F17" s="14"/>
      <c r="G17" s="14"/>
      <c r="H17" s="18"/>
      <c r="I17" s="18"/>
    </row>
    <row r="18" spans="1:13" x14ac:dyDescent="0.2">
      <c r="A18" s="13"/>
      <c r="B18" s="10" t="s">
        <v>14</v>
      </c>
      <c r="C18" s="9">
        <v>15970000000</v>
      </c>
      <c r="D18" s="14"/>
      <c r="E18" s="14"/>
      <c r="F18" s="14"/>
      <c r="G18" s="14"/>
      <c r="H18" s="15"/>
      <c r="I18" s="15"/>
    </row>
    <row r="19" spans="1:13" x14ac:dyDescent="0.2">
      <c r="A19" s="13"/>
      <c r="B19" s="10" t="s">
        <v>88</v>
      </c>
      <c r="C19" s="9">
        <v>17500000000</v>
      </c>
      <c r="D19" s="14"/>
      <c r="E19" s="14"/>
      <c r="F19" s="14"/>
      <c r="G19" s="14"/>
      <c r="H19" s="15"/>
      <c r="I19" s="15"/>
      <c r="L19" s="19"/>
    </row>
    <row r="20" spans="1:13" x14ac:dyDescent="0.2">
      <c r="A20" s="13"/>
      <c r="B20" s="10" t="s">
        <v>15</v>
      </c>
      <c r="C20" s="9">
        <f>SUM(C18:C19)</f>
        <v>33470000000</v>
      </c>
      <c r="D20" s="14"/>
      <c r="E20" s="14"/>
      <c r="F20" s="14"/>
      <c r="G20" s="14"/>
      <c r="H20" s="15"/>
      <c r="I20" s="15"/>
    </row>
    <row r="21" spans="1:13" x14ac:dyDescent="0.2">
      <c r="A21" s="13"/>
      <c r="B21" s="10" t="s">
        <v>16</v>
      </c>
      <c r="C21" s="9">
        <v>20970000000</v>
      </c>
      <c r="D21" s="14"/>
      <c r="E21" s="14"/>
      <c r="F21" s="14"/>
      <c r="G21" s="14"/>
      <c r="H21" s="15"/>
      <c r="I21" s="15"/>
    </row>
    <row r="22" spans="1:13" x14ac:dyDescent="0.2">
      <c r="A22" s="13" t="s">
        <v>17</v>
      </c>
      <c r="B22" s="8" t="s">
        <v>18</v>
      </c>
      <c r="C22" s="9"/>
      <c r="D22" s="17">
        <f>+C20-C21</f>
        <v>12500000000</v>
      </c>
      <c r="E22" s="14"/>
      <c r="F22" s="14"/>
      <c r="G22" s="14"/>
      <c r="H22" s="18"/>
      <c r="I22" s="18"/>
    </row>
    <row r="23" spans="1:13" x14ac:dyDescent="0.2">
      <c r="A23" s="13" t="s">
        <v>19</v>
      </c>
      <c r="B23" s="8" t="s">
        <v>20</v>
      </c>
      <c r="C23" s="9"/>
      <c r="D23" s="17">
        <v>3000000000</v>
      </c>
      <c r="E23" s="14"/>
      <c r="F23" s="14"/>
      <c r="G23" s="14"/>
      <c r="H23" s="18"/>
      <c r="I23" s="18"/>
    </row>
    <row r="24" spans="1:13" x14ac:dyDescent="0.2">
      <c r="A24" s="7" t="s">
        <v>21</v>
      </c>
      <c r="B24" s="8" t="s">
        <v>22</v>
      </c>
      <c r="C24" s="9"/>
      <c r="D24" s="14"/>
      <c r="E24" s="14"/>
      <c r="F24" s="14"/>
      <c r="G24" s="14"/>
      <c r="H24" s="15"/>
      <c r="I24" s="15"/>
    </row>
    <row r="25" spans="1:13" x14ac:dyDescent="0.2">
      <c r="A25" s="13"/>
      <c r="B25" s="10" t="s">
        <v>23</v>
      </c>
      <c r="C25" s="9">
        <v>1032000000</v>
      </c>
      <c r="D25" s="14"/>
      <c r="E25" s="14"/>
      <c r="F25" s="14"/>
      <c r="G25" s="14"/>
      <c r="H25" s="15"/>
      <c r="I25" s="15"/>
    </row>
    <row r="26" spans="1:13" x14ac:dyDescent="0.2">
      <c r="A26" s="13"/>
      <c r="B26" s="10" t="s">
        <v>24</v>
      </c>
      <c r="C26" s="9">
        <v>970000000</v>
      </c>
      <c r="D26" s="14"/>
      <c r="E26" s="14"/>
      <c r="F26" s="14"/>
      <c r="G26" s="14"/>
      <c r="H26" s="15"/>
      <c r="I26" s="15"/>
    </row>
    <row r="27" spans="1:13" x14ac:dyDescent="0.2">
      <c r="A27" s="13"/>
      <c r="B27" s="10" t="s">
        <v>91</v>
      </c>
      <c r="C27" s="9">
        <v>560000000</v>
      </c>
      <c r="D27" s="14"/>
      <c r="E27" s="14"/>
      <c r="F27" s="14"/>
      <c r="G27" s="14"/>
      <c r="H27" s="15"/>
      <c r="I27" s="15"/>
    </row>
    <row r="28" spans="1:13" x14ac:dyDescent="0.2">
      <c r="A28" s="13"/>
      <c r="B28" s="10" t="s">
        <v>92</v>
      </c>
      <c r="C28" s="9">
        <v>350000000</v>
      </c>
      <c r="D28" s="14"/>
      <c r="E28" s="14"/>
      <c r="F28" s="14"/>
      <c r="G28" s="14"/>
      <c r="H28" s="15"/>
      <c r="I28" s="15"/>
    </row>
    <row r="29" spans="1:13" x14ac:dyDescent="0.2">
      <c r="A29" s="13"/>
      <c r="B29" s="10" t="s">
        <v>25</v>
      </c>
      <c r="C29" s="9">
        <v>905000000</v>
      </c>
      <c r="D29" s="14"/>
      <c r="E29" s="14"/>
      <c r="F29" s="14"/>
      <c r="G29" s="14"/>
      <c r="H29" s="15"/>
      <c r="I29" s="15"/>
      <c r="K29" s="20"/>
      <c r="L29" s="19"/>
      <c r="M29" s="19"/>
    </row>
    <row r="30" spans="1:13" x14ac:dyDescent="0.2">
      <c r="A30" s="13"/>
      <c r="B30" s="10" t="s">
        <v>26</v>
      </c>
      <c r="C30" s="9">
        <v>795500000</v>
      </c>
      <c r="D30" s="14"/>
      <c r="E30" s="14"/>
      <c r="F30" s="14"/>
      <c r="G30" s="14"/>
      <c r="H30" s="15"/>
      <c r="I30" s="15"/>
      <c r="K30" s="20"/>
      <c r="L30" s="19"/>
      <c r="M30" s="19"/>
    </row>
    <row r="31" spans="1:13" x14ac:dyDescent="0.2">
      <c r="A31" s="13"/>
      <c r="B31" s="10" t="s">
        <v>28</v>
      </c>
      <c r="C31" s="9">
        <v>170500000</v>
      </c>
      <c r="D31" s="14"/>
      <c r="E31" s="14"/>
      <c r="F31" s="14"/>
      <c r="G31" s="14"/>
      <c r="H31" s="15"/>
      <c r="I31" s="15"/>
      <c r="K31" s="20"/>
      <c r="L31" s="19"/>
      <c r="M31" s="19"/>
    </row>
    <row r="32" spans="1:13" x14ac:dyDescent="0.2">
      <c r="B32" s="48" t="s">
        <v>95</v>
      </c>
      <c r="C32" s="49">
        <v>215000000</v>
      </c>
    </row>
    <row r="33" spans="1:9" x14ac:dyDescent="0.2">
      <c r="A33" s="13"/>
      <c r="B33" s="10" t="s">
        <v>94</v>
      </c>
      <c r="C33" s="9">
        <v>300000000</v>
      </c>
      <c r="D33" s="14"/>
      <c r="E33" s="14"/>
      <c r="F33" s="14"/>
      <c r="G33" s="14"/>
      <c r="H33" s="15"/>
      <c r="I33" s="15"/>
    </row>
    <row r="34" spans="1:9" x14ac:dyDescent="0.2">
      <c r="A34" s="13"/>
      <c r="B34" s="10" t="s">
        <v>93</v>
      </c>
      <c r="C34" s="9">
        <v>400000000</v>
      </c>
      <c r="D34" s="14"/>
      <c r="E34" s="14"/>
      <c r="F34" s="14"/>
      <c r="G34" s="14"/>
      <c r="H34" s="15"/>
      <c r="I34" s="15"/>
    </row>
    <row r="35" spans="1:9" x14ac:dyDescent="0.2">
      <c r="A35" s="13"/>
      <c r="B35" s="8" t="s">
        <v>29</v>
      </c>
      <c r="C35" s="9"/>
      <c r="D35" s="17">
        <f>SUM(C25:C34)</f>
        <v>5698000000</v>
      </c>
      <c r="E35" s="14"/>
      <c r="F35" s="14"/>
      <c r="G35" s="14"/>
      <c r="H35" s="18"/>
      <c r="I35" s="18"/>
    </row>
    <row r="36" spans="1:9" x14ac:dyDescent="0.2">
      <c r="A36" s="13"/>
      <c r="B36" s="10" t="s">
        <v>30</v>
      </c>
      <c r="C36" s="9">
        <v>12340000000</v>
      </c>
      <c r="D36" s="14"/>
      <c r="E36" s="14"/>
      <c r="F36" s="14"/>
      <c r="G36" s="14"/>
      <c r="H36" s="15"/>
      <c r="I36" s="15"/>
    </row>
    <row r="37" spans="1:9" x14ac:dyDescent="0.2">
      <c r="A37" s="13"/>
      <c r="B37" s="10" t="s">
        <v>78</v>
      </c>
      <c r="C37" s="9">
        <f>+D17+D22+D23+D35</f>
        <v>38313000000</v>
      </c>
      <c r="D37" s="14"/>
      <c r="E37" s="14"/>
      <c r="F37" s="14"/>
      <c r="G37" s="14"/>
      <c r="H37" s="15"/>
      <c r="I37" s="15"/>
    </row>
    <row r="38" spans="1:9" x14ac:dyDescent="0.2">
      <c r="A38" s="13"/>
      <c r="B38" s="10" t="s">
        <v>31</v>
      </c>
      <c r="C38" s="9">
        <v>19775000000</v>
      </c>
      <c r="D38" s="14"/>
      <c r="E38" s="14"/>
      <c r="F38" s="14"/>
      <c r="G38" s="14"/>
      <c r="H38" s="15"/>
      <c r="I38" s="15"/>
    </row>
    <row r="39" spans="1:9" s="4" customFormat="1" x14ac:dyDescent="0.2">
      <c r="A39" s="7" t="s">
        <v>32</v>
      </c>
      <c r="B39" s="8" t="s">
        <v>29</v>
      </c>
      <c r="C39" s="16"/>
      <c r="D39" s="17"/>
      <c r="E39" s="17"/>
      <c r="F39" s="17"/>
      <c r="G39" s="17"/>
      <c r="H39" s="18"/>
      <c r="I39" s="18"/>
    </row>
    <row r="40" spans="1:9" x14ac:dyDescent="0.2">
      <c r="A40" s="13"/>
      <c r="B40" s="8" t="s">
        <v>7</v>
      </c>
      <c r="C40" s="9"/>
      <c r="D40" s="17">
        <f>+C36+C37-C38</f>
        <v>30878000000</v>
      </c>
      <c r="E40" s="14"/>
      <c r="F40" s="14"/>
      <c r="G40" s="14"/>
      <c r="H40" s="18"/>
      <c r="I40" s="18"/>
    </row>
    <row r="41" spans="1:9" x14ac:dyDescent="0.2">
      <c r="A41" s="13"/>
      <c r="B41" s="8" t="s">
        <v>73</v>
      </c>
      <c r="C41" s="9"/>
      <c r="D41" s="17">
        <f>+D11-D40</f>
        <v>17447000000</v>
      </c>
      <c r="E41" s="14"/>
      <c r="F41" s="14"/>
      <c r="G41" s="14"/>
      <c r="H41" s="18"/>
      <c r="I41" s="18"/>
    </row>
    <row r="42" spans="1:9" x14ac:dyDescent="0.2">
      <c r="A42" s="13"/>
      <c r="B42" s="8" t="s">
        <v>33</v>
      </c>
      <c r="C42" s="9"/>
      <c r="D42" s="14"/>
      <c r="E42" s="14"/>
      <c r="F42" s="14"/>
      <c r="G42" s="14"/>
      <c r="H42" s="15"/>
      <c r="I42" s="15"/>
    </row>
    <row r="43" spans="1:9" x14ac:dyDescent="0.2">
      <c r="A43" s="7" t="s">
        <v>34</v>
      </c>
      <c r="B43" s="8" t="s">
        <v>35</v>
      </c>
      <c r="C43" s="9"/>
      <c r="D43" s="14"/>
      <c r="E43" s="14"/>
      <c r="F43" s="14"/>
      <c r="G43" s="14"/>
      <c r="H43" s="15"/>
      <c r="I43" s="15"/>
    </row>
    <row r="44" spans="1:9" x14ac:dyDescent="0.2">
      <c r="A44" s="13"/>
      <c r="B44" s="10" t="s">
        <v>36</v>
      </c>
      <c r="C44" s="9">
        <v>2359000000</v>
      </c>
      <c r="D44" s="14"/>
      <c r="E44" s="14"/>
      <c r="F44" s="14"/>
      <c r="G44" s="14"/>
      <c r="H44" s="15"/>
      <c r="I44" s="15"/>
    </row>
    <row r="45" spans="1:9" x14ac:dyDescent="0.2">
      <c r="A45" s="13"/>
      <c r="B45" s="10" t="s">
        <v>37</v>
      </c>
      <c r="C45" s="9">
        <v>178900000</v>
      </c>
      <c r="D45" s="14"/>
      <c r="E45" s="14"/>
      <c r="F45" s="14"/>
      <c r="G45" s="14"/>
      <c r="H45" s="15"/>
      <c r="I45" s="15"/>
    </row>
    <row r="46" spans="1:9" x14ac:dyDescent="0.2">
      <c r="A46" s="13"/>
      <c r="B46" s="10" t="s">
        <v>38</v>
      </c>
      <c r="C46" s="9">
        <v>131230000</v>
      </c>
      <c r="D46" s="14"/>
      <c r="E46" s="14"/>
      <c r="F46" s="14"/>
      <c r="G46" s="14"/>
      <c r="H46" s="15"/>
      <c r="I46" s="15"/>
    </row>
    <row r="47" spans="1:9" x14ac:dyDescent="0.2">
      <c r="A47" s="13"/>
      <c r="B47" s="10" t="s">
        <v>39</v>
      </c>
      <c r="C47" s="9">
        <v>1557085000</v>
      </c>
      <c r="D47" s="14"/>
      <c r="E47" s="14"/>
      <c r="F47" s="14"/>
      <c r="G47" s="14"/>
      <c r="H47" s="15"/>
      <c r="I47" s="15"/>
    </row>
    <row r="48" spans="1:9" x14ac:dyDescent="0.2">
      <c r="A48" s="13"/>
      <c r="B48" s="10" t="s">
        <v>40</v>
      </c>
      <c r="C48" s="9">
        <v>997000000</v>
      </c>
      <c r="D48" s="14"/>
      <c r="E48" s="14"/>
      <c r="F48" s="14"/>
      <c r="G48" s="14"/>
      <c r="H48" s="15"/>
      <c r="I48" s="15"/>
    </row>
    <row r="49" spans="1:13" x14ac:dyDescent="0.2">
      <c r="A49" s="13"/>
      <c r="B49" s="10" t="s">
        <v>41</v>
      </c>
      <c r="C49" s="9">
        <v>1997750000</v>
      </c>
      <c r="D49" s="14"/>
      <c r="E49" s="14"/>
      <c r="F49" s="14"/>
      <c r="G49" s="14"/>
      <c r="H49" s="15"/>
      <c r="I49" s="15"/>
    </row>
    <row r="50" spans="1:13" x14ac:dyDescent="0.2">
      <c r="A50" s="13"/>
      <c r="B50" s="10" t="s">
        <v>42</v>
      </c>
      <c r="C50" s="9">
        <v>776000000</v>
      </c>
      <c r="D50" s="14"/>
      <c r="E50" s="14"/>
      <c r="F50" s="14"/>
      <c r="G50" s="14"/>
      <c r="H50" s="15"/>
      <c r="I50" s="15"/>
    </row>
    <row r="51" spans="1:13" x14ac:dyDescent="0.2">
      <c r="A51" s="13"/>
      <c r="B51" s="10" t="s">
        <v>43</v>
      </c>
      <c r="C51" s="9">
        <v>957700000</v>
      </c>
      <c r="D51" s="14"/>
      <c r="E51" s="14"/>
      <c r="F51" s="14"/>
      <c r="G51" s="14"/>
      <c r="H51" s="15"/>
      <c r="I51" s="15"/>
      <c r="K51" s="20"/>
      <c r="L51" s="19"/>
      <c r="M51" s="19"/>
    </row>
    <row r="52" spans="1:13" x14ac:dyDescent="0.2">
      <c r="A52" s="13"/>
      <c r="B52" s="10" t="s">
        <v>44</v>
      </c>
      <c r="C52" s="9">
        <v>275000000</v>
      </c>
      <c r="D52" s="14"/>
      <c r="E52" s="14"/>
      <c r="F52" s="14"/>
      <c r="G52" s="14"/>
      <c r="H52" s="15"/>
      <c r="I52" s="15"/>
      <c r="K52" s="20"/>
      <c r="L52" s="19"/>
      <c r="M52" s="19"/>
    </row>
    <row r="53" spans="1:13" x14ac:dyDescent="0.2">
      <c r="A53" s="13"/>
      <c r="B53" s="10" t="s">
        <v>46</v>
      </c>
      <c r="C53" s="9">
        <v>375000000</v>
      </c>
      <c r="D53" s="14"/>
      <c r="E53" s="14"/>
      <c r="F53" s="14"/>
      <c r="G53" s="14"/>
      <c r="H53" s="15"/>
      <c r="I53" s="15"/>
      <c r="K53" s="20"/>
      <c r="L53" s="19"/>
      <c r="M53" s="19"/>
    </row>
    <row r="54" spans="1:13" x14ac:dyDescent="0.2">
      <c r="A54" s="13"/>
      <c r="B54" s="10" t="s">
        <v>45</v>
      </c>
      <c r="C54" s="9">
        <v>327000000</v>
      </c>
      <c r="D54" s="14"/>
      <c r="E54" s="14"/>
      <c r="F54" s="14"/>
      <c r="G54" s="14"/>
      <c r="H54" s="15"/>
      <c r="I54" s="15"/>
    </row>
    <row r="55" spans="1:13" x14ac:dyDescent="0.2">
      <c r="A55" s="13"/>
      <c r="B55" s="10" t="s">
        <v>99</v>
      </c>
      <c r="C55" s="9">
        <v>279000000</v>
      </c>
      <c r="D55" s="14"/>
      <c r="E55" s="14"/>
      <c r="F55" s="14"/>
      <c r="G55" s="14"/>
      <c r="H55" s="15"/>
      <c r="I55" s="15"/>
    </row>
    <row r="56" spans="1:13" x14ac:dyDescent="0.2">
      <c r="A56" s="13"/>
      <c r="B56" s="10" t="s">
        <v>117</v>
      </c>
      <c r="C56" s="9">
        <v>275000000</v>
      </c>
      <c r="D56" s="14"/>
      <c r="E56" s="14"/>
      <c r="F56" s="14"/>
      <c r="G56" s="14"/>
      <c r="H56" s="15"/>
      <c r="I56" s="15"/>
    </row>
    <row r="57" spans="1:13" x14ac:dyDescent="0.2">
      <c r="A57" s="13"/>
      <c r="B57" s="10" t="s">
        <v>120</v>
      </c>
      <c r="C57" s="9">
        <v>375000000</v>
      </c>
      <c r="D57" s="14"/>
      <c r="E57" s="14"/>
      <c r="F57" s="14"/>
      <c r="G57" s="14"/>
      <c r="H57" s="15"/>
      <c r="I57" s="15"/>
    </row>
    <row r="58" spans="1:13" x14ac:dyDescent="0.2">
      <c r="A58" s="13"/>
      <c r="B58" s="10" t="s">
        <v>47</v>
      </c>
      <c r="C58" s="9">
        <v>567000000</v>
      </c>
      <c r="D58" s="14"/>
      <c r="E58" s="14"/>
      <c r="F58" s="14"/>
      <c r="G58" s="14"/>
      <c r="H58" s="15"/>
      <c r="I58" s="15"/>
    </row>
    <row r="59" spans="1:13" x14ac:dyDescent="0.2">
      <c r="A59" s="13"/>
      <c r="B59" s="10" t="s">
        <v>114</v>
      </c>
      <c r="C59" s="9">
        <v>925000000</v>
      </c>
      <c r="D59" s="14"/>
      <c r="E59" s="14"/>
      <c r="F59" s="14"/>
      <c r="G59" s="14"/>
      <c r="H59" s="15"/>
      <c r="I59" s="15"/>
    </row>
    <row r="60" spans="1:13" x14ac:dyDescent="0.2">
      <c r="A60" s="13"/>
      <c r="B60" s="8" t="s">
        <v>48</v>
      </c>
      <c r="C60" s="9"/>
      <c r="D60" s="17">
        <f>SUM(C44:C59)</f>
        <v>12352665000</v>
      </c>
      <c r="E60" s="14"/>
      <c r="F60" s="14"/>
      <c r="G60" s="14"/>
      <c r="H60" s="18"/>
      <c r="I60" s="18"/>
    </row>
    <row r="61" spans="1:13" x14ac:dyDescent="0.2">
      <c r="A61" s="7" t="s">
        <v>49</v>
      </c>
      <c r="B61" s="8" t="s">
        <v>50</v>
      </c>
      <c r="C61" s="9"/>
      <c r="D61" s="14"/>
      <c r="E61" s="14"/>
      <c r="F61" s="14"/>
      <c r="G61" s="14"/>
      <c r="H61" s="15"/>
      <c r="I61" s="15"/>
    </row>
    <row r="62" spans="1:13" x14ac:dyDescent="0.2">
      <c r="A62" s="13"/>
      <c r="B62" s="10" t="s">
        <v>51</v>
      </c>
      <c r="C62" s="9">
        <v>270000000</v>
      </c>
      <c r="D62" s="14"/>
      <c r="E62" s="14"/>
      <c r="F62" s="14"/>
      <c r="G62" s="14"/>
      <c r="H62" s="15"/>
      <c r="I62" s="15"/>
    </row>
    <row r="63" spans="1:13" x14ac:dyDescent="0.2">
      <c r="A63" s="13"/>
      <c r="B63" s="10" t="s">
        <v>52</v>
      </c>
      <c r="C63" s="9">
        <v>770000000</v>
      </c>
      <c r="D63" s="14"/>
      <c r="E63" s="14"/>
      <c r="F63" s="14"/>
      <c r="G63" s="14"/>
      <c r="H63" s="15"/>
      <c r="I63" s="15"/>
    </row>
    <row r="64" spans="1:13" x14ac:dyDescent="0.2">
      <c r="A64" s="13"/>
      <c r="B64" s="10" t="s">
        <v>53</v>
      </c>
      <c r="C64" s="9">
        <v>299900000</v>
      </c>
      <c r="D64" s="14"/>
      <c r="E64" s="14"/>
      <c r="F64" s="14"/>
      <c r="G64" s="14"/>
      <c r="H64" s="15"/>
      <c r="I64" s="15"/>
    </row>
    <row r="65" spans="1:12" x14ac:dyDescent="0.2">
      <c r="A65" s="13"/>
      <c r="B65" s="10" t="s">
        <v>54</v>
      </c>
      <c r="C65" s="9">
        <v>150000000</v>
      </c>
      <c r="D65" s="14"/>
      <c r="E65" s="14"/>
      <c r="F65" s="14"/>
      <c r="G65" s="14"/>
      <c r="H65" s="15"/>
      <c r="I65" s="15"/>
    </row>
    <row r="66" spans="1:12" x14ac:dyDescent="0.2">
      <c r="A66" s="13"/>
      <c r="B66" s="8" t="s">
        <v>55</v>
      </c>
      <c r="C66" s="9"/>
      <c r="D66" s="17">
        <f>SUM(C62:C65)</f>
        <v>1489900000</v>
      </c>
      <c r="E66" s="14"/>
      <c r="F66" s="14"/>
      <c r="G66" s="14"/>
      <c r="H66" s="18"/>
      <c r="I66" s="18"/>
    </row>
    <row r="67" spans="1:12" x14ac:dyDescent="0.2">
      <c r="A67" s="13"/>
      <c r="B67" s="8" t="s">
        <v>56</v>
      </c>
      <c r="C67" s="9"/>
      <c r="D67" s="17">
        <f>SUM(D60:D66)</f>
        <v>13842565000</v>
      </c>
      <c r="E67" s="14"/>
      <c r="F67" s="14"/>
      <c r="G67" s="14"/>
      <c r="H67" s="18"/>
      <c r="I67" s="18"/>
    </row>
    <row r="68" spans="1:12" x14ac:dyDescent="0.2">
      <c r="A68" s="43"/>
      <c r="B68" s="44" t="s">
        <v>57</v>
      </c>
      <c r="C68" s="45"/>
      <c r="D68" s="46">
        <f>D41-D67</f>
        <v>3604435000</v>
      </c>
      <c r="E68" s="47"/>
      <c r="F68" s="47"/>
      <c r="G68" s="47"/>
      <c r="H68" s="18"/>
      <c r="I68" s="18"/>
    </row>
    <row r="69" spans="1:12" ht="13.5" customHeight="1" x14ac:dyDescent="0.2">
      <c r="A69" s="13">
        <v>6</v>
      </c>
      <c r="B69" s="8" t="s">
        <v>58</v>
      </c>
      <c r="C69" s="9"/>
      <c r="D69" s="14"/>
      <c r="E69" s="14"/>
      <c r="F69" s="14"/>
      <c r="G69" s="14"/>
      <c r="H69" s="15"/>
      <c r="I69" s="15"/>
    </row>
    <row r="70" spans="1:12" x14ac:dyDescent="0.2">
      <c r="A70" s="13"/>
      <c r="B70" s="10" t="s">
        <v>66</v>
      </c>
      <c r="C70" s="9">
        <v>450000000</v>
      </c>
      <c r="D70" s="14"/>
      <c r="E70" s="14"/>
      <c r="F70" s="14"/>
      <c r="G70" s="14"/>
      <c r="H70" s="15"/>
      <c r="I70" s="15"/>
    </row>
    <row r="71" spans="1:12" x14ac:dyDescent="0.2">
      <c r="A71" s="13"/>
      <c r="B71" s="10" t="s">
        <v>59</v>
      </c>
      <c r="C71" s="9">
        <v>76000000</v>
      </c>
      <c r="D71" s="14"/>
      <c r="E71" s="14"/>
      <c r="F71" s="14"/>
      <c r="G71" s="14"/>
      <c r="H71" s="15"/>
      <c r="I71" s="15"/>
    </row>
    <row r="72" spans="1:12" x14ac:dyDescent="0.2">
      <c r="A72" s="13"/>
      <c r="B72" s="10" t="s">
        <v>82</v>
      </c>
      <c r="C72" s="9">
        <v>120000000</v>
      </c>
      <c r="D72" s="14"/>
      <c r="E72" s="14"/>
      <c r="F72" s="14"/>
      <c r="G72" s="14"/>
      <c r="H72" s="15"/>
      <c r="I72" s="15"/>
    </row>
    <row r="73" spans="1:12" x14ac:dyDescent="0.2">
      <c r="A73" s="13"/>
      <c r="B73" s="10" t="s">
        <v>68</v>
      </c>
      <c r="C73" s="9">
        <v>50000000</v>
      </c>
      <c r="D73" s="14"/>
      <c r="E73" s="14"/>
      <c r="F73" s="14"/>
      <c r="G73" s="14"/>
      <c r="H73" s="15"/>
      <c r="I73" s="15"/>
      <c r="K73" s="19"/>
    </row>
    <row r="74" spans="1:12" x14ac:dyDescent="0.2">
      <c r="A74" s="13"/>
      <c r="B74" s="10" t="s">
        <v>69</v>
      </c>
      <c r="C74" s="9">
        <v>29000000</v>
      </c>
      <c r="D74" s="14"/>
      <c r="E74" s="14"/>
      <c r="F74" s="14"/>
      <c r="G74" s="14"/>
      <c r="H74" s="15"/>
      <c r="I74" s="15"/>
      <c r="K74" s="19"/>
    </row>
    <row r="75" spans="1:12" x14ac:dyDescent="0.2">
      <c r="A75" s="13"/>
      <c r="B75" s="10" t="s">
        <v>71</v>
      </c>
      <c r="C75" s="9">
        <v>257000000</v>
      </c>
      <c r="D75" s="14"/>
      <c r="E75" s="14"/>
      <c r="F75" s="14"/>
      <c r="G75" s="14"/>
      <c r="H75" s="15"/>
      <c r="I75" s="15"/>
      <c r="K75" s="20"/>
      <c r="L75" s="12">
        <v>6000000</v>
      </c>
    </row>
    <row r="76" spans="1:12" x14ac:dyDescent="0.2">
      <c r="A76" s="13"/>
      <c r="B76" s="8" t="s">
        <v>60</v>
      </c>
      <c r="C76" s="9"/>
      <c r="D76" s="17">
        <f>SUM(C70:C75)</f>
        <v>982000000</v>
      </c>
      <c r="E76" s="14"/>
      <c r="F76" s="14"/>
      <c r="G76" s="14"/>
      <c r="H76" s="18"/>
      <c r="I76" s="18"/>
    </row>
    <row r="77" spans="1:12" x14ac:dyDescent="0.2">
      <c r="A77" s="13">
        <v>7</v>
      </c>
      <c r="B77" s="8" t="s">
        <v>61</v>
      </c>
      <c r="C77" s="9"/>
      <c r="D77" s="14"/>
      <c r="E77" s="14"/>
      <c r="F77" s="14"/>
      <c r="G77" s="14"/>
      <c r="H77" s="15"/>
      <c r="I77" s="15"/>
    </row>
    <row r="78" spans="1:12" x14ac:dyDescent="0.2">
      <c r="A78" s="13"/>
      <c r="B78" s="10" t="s">
        <v>121</v>
      </c>
      <c r="C78" s="9">
        <v>20000000</v>
      </c>
      <c r="D78" s="14"/>
      <c r="E78" s="14"/>
      <c r="F78" s="14"/>
      <c r="G78" s="14"/>
      <c r="H78" s="18"/>
      <c r="I78" s="18"/>
    </row>
    <row r="79" spans="1:12" x14ac:dyDescent="0.2">
      <c r="A79" s="13"/>
      <c r="B79" s="10" t="s">
        <v>124</v>
      </c>
      <c r="C79" s="9">
        <v>15750000</v>
      </c>
      <c r="D79" s="14"/>
      <c r="E79" s="14"/>
      <c r="F79" s="14"/>
      <c r="G79" s="14"/>
      <c r="H79" s="18"/>
      <c r="I79" s="18"/>
    </row>
    <row r="80" spans="1:12" x14ac:dyDescent="0.2">
      <c r="A80" s="13"/>
      <c r="B80" s="10" t="s">
        <v>123</v>
      </c>
      <c r="C80" s="9">
        <v>17500000</v>
      </c>
      <c r="D80" s="14"/>
      <c r="E80" s="14"/>
      <c r="F80" s="14"/>
      <c r="G80" s="14"/>
      <c r="H80" s="18"/>
      <c r="I80" s="18"/>
    </row>
    <row r="81" spans="1:11" x14ac:dyDescent="0.2">
      <c r="A81" s="13"/>
      <c r="B81" s="10" t="s">
        <v>122</v>
      </c>
      <c r="C81" s="9">
        <v>15000000</v>
      </c>
      <c r="D81" s="14"/>
      <c r="E81" s="14"/>
      <c r="F81" s="14"/>
      <c r="G81" s="14"/>
      <c r="H81" s="15"/>
      <c r="I81" s="15"/>
    </row>
    <row r="82" spans="1:11" x14ac:dyDescent="0.2">
      <c r="A82" s="13"/>
      <c r="B82" s="8" t="s">
        <v>83</v>
      </c>
      <c r="C82" s="9"/>
      <c r="D82" s="17">
        <f>SUM(C78:C81)</f>
        <v>68250000</v>
      </c>
      <c r="E82" s="14"/>
      <c r="F82" s="14"/>
      <c r="G82" s="14"/>
      <c r="H82" s="15"/>
      <c r="I82" s="15"/>
    </row>
    <row r="83" spans="1:11" x14ac:dyDescent="0.2">
      <c r="A83" s="43">
        <v>8</v>
      </c>
      <c r="B83" s="44" t="s">
        <v>62</v>
      </c>
      <c r="C83" s="45"/>
      <c r="D83" s="46">
        <f>+D68+D76-D82</f>
        <v>4518185000</v>
      </c>
      <c r="E83" s="47"/>
      <c r="F83" s="47"/>
      <c r="G83" s="47"/>
      <c r="H83" s="15"/>
      <c r="I83" s="15"/>
    </row>
    <row r="84" spans="1:11" x14ac:dyDescent="0.2">
      <c r="A84" s="13">
        <v>9</v>
      </c>
      <c r="B84" s="8" t="s">
        <v>63</v>
      </c>
      <c r="C84" s="9"/>
      <c r="D84" s="14"/>
      <c r="E84" s="14"/>
      <c r="F84" s="14"/>
      <c r="G84" s="14"/>
      <c r="H84" s="15"/>
      <c r="I84" s="15"/>
    </row>
    <row r="85" spans="1:11" x14ac:dyDescent="0.2">
      <c r="A85" s="13"/>
      <c r="B85" s="8" t="s">
        <v>79</v>
      </c>
      <c r="C85" s="9">
        <v>67000000</v>
      </c>
      <c r="D85" s="14"/>
      <c r="E85" s="14"/>
      <c r="F85" s="14"/>
      <c r="G85" s="14"/>
      <c r="H85" s="15"/>
      <c r="I85" s="15"/>
    </row>
    <row r="86" spans="1:11" x14ac:dyDescent="0.2">
      <c r="A86" s="13"/>
      <c r="B86" s="8" t="s">
        <v>70</v>
      </c>
      <c r="C86" s="9">
        <v>90000000</v>
      </c>
      <c r="D86" s="14"/>
      <c r="E86" s="14"/>
      <c r="F86" s="14"/>
      <c r="G86" s="14"/>
      <c r="H86" s="15"/>
      <c r="I86" s="15"/>
      <c r="K86" s="19"/>
    </row>
    <row r="87" spans="1:11" x14ac:dyDescent="0.2">
      <c r="A87" s="13"/>
      <c r="B87" s="8" t="s">
        <v>80</v>
      </c>
      <c r="C87" s="9"/>
      <c r="D87" s="17">
        <f>SUM(C85:C86)</f>
        <v>157000000</v>
      </c>
      <c r="E87" s="14"/>
      <c r="F87" s="14"/>
      <c r="G87" s="14"/>
      <c r="H87" s="15"/>
      <c r="I87" s="15"/>
      <c r="K87" s="19"/>
    </row>
    <row r="88" spans="1:11" x14ac:dyDescent="0.2">
      <c r="A88" s="13">
        <v>10</v>
      </c>
      <c r="B88" s="8" t="s">
        <v>64</v>
      </c>
      <c r="C88" s="9"/>
      <c r="D88" s="17">
        <f>+D83+D87</f>
        <v>4675185000</v>
      </c>
      <c r="E88" s="14"/>
      <c r="F88" s="14"/>
      <c r="G88" s="14"/>
      <c r="H88" s="18"/>
      <c r="I88" s="15"/>
    </row>
    <row r="89" spans="1:11" x14ac:dyDescent="0.2">
      <c r="A89" s="13"/>
      <c r="B89" s="8" t="s">
        <v>72</v>
      </c>
      <c r="C89" s="9">
        <v>500000000</v>
      </c>
      <c r="D89" s="17">
        <f>C89</f>
        <v>500000000</v>
      </c>
      <c r="E89" s="14"/>
      <c r="F89" s="14"/>
      <c r="G89" s="14"/>
      <c r="H89" s="15"/>
      <c r="I89" s="15"/>
    </row>
    <row r="90" spans="1:11" x14ac:dyDescent="0.2">
      <c r="A90" s="38"/>
      <c r="B90" s="39" t="s">
        <v>81</v>
      </c>
      <c r="C90" s="40"/>
      <c r="D90" s="41">
        <f>+D88-D89</f>
        <v>4175185000</v>
      </c>
      <c r="E90" s="42"/>
      <c r="F90" s="42"/>
      <c r="G90" s="42"/>
      <c r="H90" s="15"/>
      <c r="I90" s="15"/>
    </row>
    <row r="91" spans="1:11" x14ac:dyDescent="0.2">
      <c r="A91" s="21"/>
      <c r="B91" s="22"/>
      <c r="C91" s="30"/>
      <c r="D91" s="18"/>
      <c r="E91" s="15"/>
      <c r="F91" s="15"/>
      <c r="G91" s="15"/>
      <c r="H91" s="15"/>
      <c r="I91" s="15"/>
    </row>
    <row r="92" spans="1:11" ht="16" thickBot="1" x14ac:dyDescent="0.25">
      <c r="A92" s="21"/>
      <c r="B92" s="11"/>
      <c r="C92" s="11"/>
      <c r="D92" s="11"/>
      <c r="E92" s="11"/>
      <c r="F92" s="11"/>
      <c r="G92" s="22"/>
      <c r="H92" s="18"/>
      <c r="I92" s="18"/>
    </row>
    <row r="93" spans="1:11" x14ac:dyDescent="0.2">
      <c r="A93" s="21"/>
      <c r="B93" s="1" t="s">
        <v>75</v>
      </c>
      <c r="C93" s="23"/>
      <c r="D93" s="23"/>
      <c r="E93" s="24"/>
      <c r="F93" s="24"/>
      <c r="G93" s="24"/>
      <c r="H93" s="25"/>
      <c r="I93" s="11"/>
    </row>
    <row r="94" spans="1:11" x14ac:dyDescent="0.2">
      <c r="A94" s="21"/>
      <c r="B94" s="2" t="s">
        <v>76</v>
      </c>
      <c r="C94" s="15"/>
      <c r="D94" s="15"/>
      <c r="E94" s="11"/>
      <c r="F94" s="11"/>
      <c r="G94" s="26"/>
      <c r="H94" s="27"/>
      <c r="I94" s="11"/>
    </row>
    <row r="95" spans="1:11" x14ac:dyDescent="0.2">
      <c r="A95" s="21"/>
      <c r="B95" s="2" t="s">
        <v>77</v>
      </c>
      <c r="C95" s="15"/>
      <c r="D95" s="18"/>
      <c r="E95" s="11"/>
      <c r="F95" s="11"/>
      <c r="G95" s="15"/>
      <c r="H95" s="27"/>
      <c r="I95" s="11"/>
    </row>
    <row r="96" spans="1:11" x14ac:dyDescent="0.2">
      <c r="A96" s="21"/>
      <c r="B96" s="2" t="s">
        <v>74</v>
      </c>
      <c r="C96" s="11"/>
      <c r="D96" s="11"/>
      <c r="E96" s="11"/>
      <c r="F96" s="11"/>
      <c r="G96" s="11"/>
      <c r="H96" s="28"/>
      <c r="I96" s="11"/>
    </row>
    <row r="97" spans="1:9" x14ac:dyDescent="0.2">
      <c r="A97" s="21"/>
      <c r="B97" s="29"/>
      <c r="C97" s="30"/>
      <c r="D97" s="11"/>
      <c r="E97" s="11"/>
      <c r="F97" s="11"/>
      <c r="G97" s="11"/>
      <c r="H97" s="28"/>
      <c r="I97" s="11"/>
    </row>
    <row r="98" spans="1:9" x14ac:dyDescent="0.2">
      <c r="A98" s="21"/>
      <c r="B98" s="29"/>
      <c r="C98" s="30"/>
      <c r="D98" s="11"/>
      <c r="E98" s="11"/>
      <c r="F98" s="11"/>
      <c r="G98" s="11"/>
      <c r="H98" s="28"/>
      <c r="I98" s="11"/>
    </row>
    <row r="99" spans="1:9" x14ac:dyDescent="0.2">
      <c r="A99" s="21"/>
      <c r="B99" s="29"/>
      <c r="C99" s="26"/>
      <c r="D99" s="11"/>
      <c r="E99" s="11"/>
      <c r="F99" s="11"/>
      <c r="G99" s="11"/>
      <c r="H99" s="28"/>
      <c r="I99" s="11"/>
    </row>
    <row r="100" spans="1:9" x14ac:dyDescent="0.2">
      <c r="A100" s="21"/>
      <c r="B100" s="29"/>
      <c r="C100" s="15"/>
      <c r="D100" s="11"/>
      <c r="E100" s="11"/>
      <c r="F100" s="11"/>
      <c r="G100" s="11"/>
      <c r="H100" s="28"/>
      <c r="I100" s="11"/>
    </row>
    <row r="101" spans="1:9" x14ac:dyDescent="0.2">
      <c r="A101" s="21"/>
      <c r="B101" s="31"/>
      <c r="C101" s="15"/>
      <c r="D101" s="11"/>
      <c r="E101" s="11"/>
      <c r="F101" s="11"/>
      <c r="G101" s="11"/>
      <c r="H101" s="28"/>
      <c r="I101" s="11"/>
    </row>
    <row r="102" spans="1:9" x14ac:dyDescent="0.2">
      <c r="A102" s="21"/>
      <c r="B102" s="32"/>
      <c r="C102" s="11"/>
      <c r="D102" s="11"/>
      <c r="E102" s="11"/>
      <c r="F102" s="11"/>
      <c r="G102" s="11"/>
      <c r="H102" s="28"/>
      <c r="I102" s="11"/>
    </row>
    <row r="103" spans="1:9" x14ac:dyDescent="0.2">
      <c r="A103" s="21"/>
      <c r="B103" s="2"/>
      <c r="C103" s="11"/>
      <c r="D103" s="30"/>
      <c r="E103" s="11"/>
      <c r="F103" s="11"/>
      <c r="G103" s="11"/>
      <c r="H103" s="28"/>
      <c r="I103" s="11"/>
    </row>
    <row r="104" spans="1:9" x14ac:dyDescent="0.2">
      <c r="A104" s="21"/>
      <c r="B104" s="29"/>
      <c r="C104" s="11"/>
      <c r="D104" s="30"/>
      <c r="E104" s="11"/>
      <c r="F104" s="11"/>
      <c r="G104" s="11"/>
      <c r="H104" s="28"/>
      <c r="I104" s="11"/>
    </row>
    <row r="105" spans="1:9" x14ac:dyDescent="0.2">
      <c r="A105" s="21"/>
      <c r="B105" s="2"/>
      <c r="C105" s="33"/>
      <c r="D105" s="11"/>
      <c r="E105" s="11"/>
      <c r="F105" s="11"/>
      <c r="G105" s="11"/>
      <c r="H105" s="28"/>
      <c r="I105" s="11"/>
    </row>
    <row r="106" spans="1:9" x14ac:dyDescent="0.2">
      <c r="A106" s="21"/>
      <c r="B106" s="29"/>
      <c r="C106" s="11"/>
      <c r="D106" s="11"/>
      <c r="E106" s="11"/>
      <c r="F106" s="11"/>
      <c r="G106" s="11"/>
      <c r="H106" s="28"/>
      <c r="I106" s="11"/>
    </row>
    <row r="107" spans="1:9" ht="16" thickBot="1" x14ac:dyDescent="0.25">
      <c r="A107" s="21"/>
      <c r="B107" s="34"/>
      <c r="C107" s="35"/>
      <c r="D107" s="35"/>
      <c r="E107" s="35"/>
      <c r="F107" s="35"/>
      <c r="G107" s="35"/>
      <c r="H107" s="36"/>
      <c r="I107" s="11"/>
    </row>
    <row r="108" spans="1:9" x14ac:dyDescent="0.2">
      <c r="A108" s="21"/>
      <c r="B108" s="11"/>
      <c r="C108" s="11"/>
      <c r="D108" s="11"/>
      <c r="E108" s="11"/>
      <c r="F108" s="11"/>
      <c r="G108" s="11"/>
      <c r="H108" s="11"/>
      <c r="I108" s="11"/>
    </row>
    <row r="109" spans="1:9" x14ac:dyDescent="0.2">
      <c r="A109" s="21"/>
      <c r="B109" s="11"/>
      <c r="C109" s="11"/>
      <c r="D109" s="11"/>
      <c r="E109" s="11"/>
      <c r="F109" s="11"/>
      <c r="G109" s="11"/>
      <c r="H109" s="11"/>
      <c r="I109" s="11"/>
    </row>
    <row r="110" spans="1:9" x14ac:dyDescent="0.2">
      <c r="A110" s="21"/>
      <c r="B110" s="22" t="s">
        <v>84</v>
      </c>
      <c r="C110" s="11"/>
      <c r="D110" s="11"/>
      <c r="E110" s="11"/>
      <c r="F110" s="11"/>
      <c r="G110" s="11"/>
      <c r="H110" s="11"/>
      <c r="I110" s="11"/>
    </row>
    <row r="111" spans="1:9" x14ac:dyDescent="0.2">
      <c r="A111" s="21">
        <v>1</v>
      </c>
      <c r="B111" s="11" t="s">
        <v>129</v>
      </c>
      <c r="C111" s="11"/>
      <c r="D111" s="11"/>
      <c r="E111" s="11"/>
      <c r="F111" s="11"/>
      <c r="G111" s="11"/>
      <c r="H111" s="11"/>
      <c r="I111" s="11"/>
    </row>
    <row r="112" spans="1:9" x14ac:dyDescent="0.2">
      <c r="A112" s="21">
        <v>2</v>
      </c>
      <c r="B112" s="11" t="s">
        <v>166</v>
      </c>
      <c r="C112" s="11"/>
      <c r="D112" s="11"/>
      <c r="E112" s="11"/>
      <c r="F112" s="11"/>
      <c r="G112" s="11"/>
      <c r="H112" s="11"/>
      <c r="I112" s="11"/>
    </row>
    <row r="113" spans="1:9" x14ac:dyDescent="0.2">
      <c r="A113" s="21">
        <v>3</v>
      </c>
      <c r="B113" s="11" t="s">
        <v>131</v>
      </c>
      <c r="C113" s="11"/>
      <c r="D113" s="11"/>
      <c r="E113" s="11"/>
      <c r="F113" s="11"/>
      <c r="G113" s="11"/>
      <c r="H113" s="11"/>
      <c r="I113" s="11"/>
    </row>
    <row r="114" spans="1:9" x14ac:dyDescent="0.2">
      <c r="A114" s="21">
        <v>4</v>
      </c>
      <c r="B114" s="11" t="s">
        <v>130</v>
      </c>
      <c r="C114" s="11"/>
      <c r="D114" s="11"/>
      <c r="E114" s="11"/>
      <c r="F114" s="11"/>
      <c r="G114" s="11"/>
      <c r="H114" s="11"/>
      <c r="I114" s="11"/>
    </row>
    <row r="115" spans="1:9" x14ac:dyDescent="0.2">
      <c r="A115" s="21">
        <v>5</v>
      </c>
      <c r="B115" s="11" t="s">
        <v>132</v>
      </c>
      <c r="C115" s="11"/>
      <c r="D115" s="11"/>
      <c r="E115" s="11"/>
      <c r="F115" s="11"/>
      <c r="G115" s="11"/>
      <c r="H115" s="11"/>
      <c r="I115" s="11"/>
    </row>
    <row r="116" spans="1:9" x14ac:dyDescent="0.2">
      <c r="A116" s="21">
        <v>6</v>
      </c>
      <c r="B116" s="11" t="s">
        <v>133</v>
      </c>
      <c r="C116" s="11"/>
      <c r="D116" s="11"/>
      <c r="E116" s="11"/>
      <c r="F116" s="11"/>
      <c r="G116" s="11"/>
      <c r="H116" s="11"/>
      <c r="I116" s="11"/>
    </row>
    <row r="117" spans="1:9" x14ac:dyDescent="0.2">
      <c r="A117" s="21">
        <v>7</v>
      </c>
      <c r="B117" s="11" t="s">
        <v>113</v>
      </c>
      <c r="C117" s="11"/>
      <c r="D117" s="11"/>
      <c r="E117" s="11"/>
      <c r="F117" s="11"/>
      <c r="G117" s="11"/>
      <c r="H117" s="11"/>
      <c r="I117" s="11"/>
    </row>
    <row r="118" spans="1:9" x14ac:dyDescent="0.2">
      <c r="A118" s="21"/>
      <c r="B118" s="11"/>
      <c r="C118" s="11"/>
      <c r="D118" s="11"/>
      <c r="E118" s="11"/>
      <c r="F118" s="11"/>
      <c r="G118" s="11"/>
      <c r="H118" s="11"/>
      <c r="I118" s="11"/>
    </row>
    <row r="119" spans="1:9" x14ac:dyDescent="0.2">
      <c r="A119" s="21"/>
      <c r="B119" s="50" t="s">
        <v>103</v>
      </c>
      <c r="C119" s="50" t="s">
        <v>105</v>
      </c>
      <c r="D119" s="50" t="s">
        <v>104</v>
      </c>
      <c r="E119" s="52" t="s">
        <v>106</v>
      </c>
      <c r="F119" s="53"/>
      <c r="G119" s="11"/>
      <c r="H119" s="11"/>
      <c r="I119" s="11"/>
    </row>
    <row r="120" spans="1:9" x14ac:dyDescent="0.2">
      <c r="A120" s="21"/>
      <c r="B120" s="10" t="s">
        <v>96</v>
      </c>
      <c r="C120" s="51">
        <v>2009</v>
      </c>
      <c r="D120" s="56">
        <v>25359750000</v>
      </c>
      <c r="E120" s="13" t="s">
        <v>107</v>
      </c>
      <c r="F120" s="54"/>
      <c r="G120" s="26"/>
      <c r="H120" s="30"/>
      <c r="I120" s="11"/>
    </row>
    <row r="121" spans="1:9" x14ac:dyDescent="0.2">
      <c r="A121" s="21"/>
      <c r="B121" s="10" t="s">
        <v>97</v>
      </c>
      <c r="C121" s="51">
        <v>2012</v>
      </c>
      <c r="D121" s="56">
        <v>18575670000</v>
      </c>
      <c r="E121" s="13" t="s">
        <v>108</v>
      </c>
      <c r="F121" s="55"/>
      <c r="G121" s="26"/>
      <c r="H121" s="30"/>
      <c r="I121" s="11"/>
    </row>
    <row r="122" spans="1:9" x14ac:dyDescent="0.2">
      <c r="A122" s="21"/>
      <c r="B122" s="10" t="s">
        <v>98</v>
      </c>
      <c r="C122" s="51">
        <v>2013</v>
      </c>
      <c r="D122" s="56">
        <v>2877500000</v>
      </c>
      <c r="E122" s="13" t="s">
        <v>109</v>
      </c>
      <c r="F122" s="55"/>
      <c r="G122" s="26"/>
      <c r="H122" s="30"/>
      <c r="I122" s="11"/>
    </row>
    <row r="123" spans="1:9" x14ac:dyDescent="0.2">
      <c r="A123" s="21"/>
      <c r="B123" s="10" t="s">
        <v>100</v>
      </c>
      <c r="C123" s="51">
        <v>2009</v>
      </c>
      <c r="D123" s="56">
        <v>19854757000</v>
      </c>
      <c r="E123" s="13" t="s">
        <v>110</v>
      </c>
      <c r="F123" s="54"/>
      <c r="G123" s="26"/>
      <c r="H123" s="30"/>
      <c r="I123" s="11"/>
    </row>
    <row r="124" spans="1:9" x14ac:dyDescent="0.2">
      <c r="A124" s="21"/>
      <c r="B124" s="10" t="s">
        <v>101</v>
      </c>
      <c r="C124" s="51">
        <v>2014</v>
      </c>
      <c r="D124" s="56">
        <v>2457647000</v>
      </c>
      <c r="E124" s="13" t="s">
        <v>111</v>
      </c>
      <c r="F124" s="54"/>
      <c r="G124" s="26"/>
      <c r="H124" s="30"/>
      <c r="I124" s="11"/>
    </row>
    <row r="125" spans="1:9" x14ac:dyDescent="0.2">
      <c r="A125" s="21"/>
      <c r="B125" s="10" t="s">
        <v>102</v>
      </c>
      <c r="C125" s="51">
        <v>2011</v>
      </c>
      <c r="D125" s="56">
        <v>2765890000</v>
      </c>
      <c r="E125" s="13" t="s">
        <v>109</v>
      </c>
      <c r="F125" s="55"/>
      <c r="G125" s="26"/>
      <c r="H125" s="30"/>
      <c r="I125" s="11"/>
    </row>
    <row r="126" spans="1:9" x14ac:dyDescent="0.2">
      <c r="A126" s="21"/>
      <c r="B126" s="11"/>
      <c r="C126" s="11"/>
      <c r="D126" s="11"/>
      <c r="E126" s="11"/>
      <c r="F126" s="11"/>
      <c r="G126" s="11"/>
      <c r="H126" s="11"/>
      <c r="I126" s="11"/>
    </row>
    <row r="127" spans="1:9" x14ac:dyDescent="0.2">
      <c r="A127" s="21">
        <v>7</v>
      </c>
      <c r="B127" s="11" t="s">
        <v>134</v>
      </c>
      <c r="C127" s="11"/>
      <c r="D127" s="11"/>
      <c r="E127" s="11"/>
      <c r="F127" s="11"/>
      <c r="G127" s="11"/>
      <c r="H127" s="11"/>
      <c r="I127" s="11"/>
    </row>
    <row r="128" spans="1:9" x14ac:dyDescent="0.2">
      <c r="A128" s="21">
        <v>8</v>
      </c>
      <c r="B128" s="11" t="s">
        <v>135</v>
      </c>
      <c r="C128" s="11"/>
      <c r="D128" s="11"/>
      <c r="E128" s="11"/>
      <c r="F128" s="11"/>
      <c r="G128" s="11"/>
      <c r="H128" s="11"/>
      <c r="I128" s="11"/>
    </row>
    <row r="129" spans="1:9" x14ac:dyDescent="0.2">
      <c r="A129" s="21">
        <v>9</v>
      </c>
      <c r="B129" s="11" t="s">
        <v>136</v>
      </c>
      <c r="C129" s="11"/>
      <c r="D129" s="11"/>
      <c r="E129" s="11"/>
      <c r="F129" s="11"/>
      <c r="G129" s="11"/>
      <c r="H129" s="11"/>
      <c r="I129" s="11"/>
    </row>
    <row r="130" spans="1:9" x14ac:dyDescent="0.2">
      <c r="A130" s="21">
        <v>10</v>
      </c>
      <c r="B130" s="11" t="s">
        <v>137</v>
      </c>
      <c r="C130" s="11"/>
      <c r="D130" s="11"/>
      <c r="E130" s="11"/>
      <c r="F130" s="11"/>
      <c r="G130" s="11"/>
      <c r="H130" s="11"/>
      <c r="I130" s="11"/>
    </row>
    <row r="131" spans="1:9" x14ac:dyDescent="0.2">
      <c r="A131" s="21">
        <v>11</v>
      </c>
      <c r="B131" s="11" t="s">
        <v>138</v>
      </c>
      <c r="C131" s="11"/>
      <c r="D131" s="11"/>
      <c r="E131" s="11"/>
      <c r="F131" s="11"/>
      <c r="G131" s="11"/>
      <c r="H131" s="11"/>
      <c r="I131" s="11"/>
    </row>
    <row r="132" spans="1:9" x14ac:dyDescent="0.2">
      <c r="A132" s="21"/>
      <c r="B132" s="11" t="s">
        <v>139</v>
      </c>
      <c r="C132" s="11"/>
      <c r="D132" s="11"/>
      <c r="E132" s="11"/>
      <c r="F132" s="11"/>
      <c r="G132" s="11"/>
      <c r="H132" s="11"/>
      <c r="I132" s="11"/>
    </row>
    <row r="133" spans="1:9" x14ac:dyDescent="0.2">
      <c r="A133" s="21"/>
      <c r="B133" s="11"/>
      <c r="C133" s="11"/>
      <c r="D133" s="11"/>
      <c r="E133" s="11"/>
      <c r="F133" s="11"/>
      <c r="G133" s="11"/>
      <c r="H133" s="11"/>
      <c r="I133" s="11"/>
    </row>
    <row r="134" spans="1:9" x14ac:dyDescent="0.2">
      <c r="A134" s="21"/>
      <c r="B134" s="11"/>
      <c r="C134" s="11"/>
      <c r="D134" s="11"/>
      <c r="E134" s="11"/>
      <c r="F134" s="11"/>
      <c r="G134" s="11"/>
      <c r="H134" s="11"/>
      <c r="I134" s="11"/>
    </row>
    <row r="135" spans="1:9" x14ac:dyDescent="0.2">
      <c r="A135" s="21"/>
      <c r="B135" s="11"/>
      <c r="C135" s="11"/>
      <c r="D135" s="11"/>
      <c r="E135" s="11"/>
      <c r="F135" s="11"/>
      <c r="G135" s="11"/>
      <c r="H135" s="11"/>
      <c r="I135" s="11"/>
    </row>
    <row r="136" spans="1:9" x14ac:dyDescent="0.2">
      <c r="A136" s="21"/>
      <c r="B136" s="11"/>
      <c r="C136" s="11"/>
      <c r="D136" s="11"/>
      <c r="E136" s="11"/>
      <c r="F136" s="11"/>
      <c r="G136" s="11"/>
      <c r="H136" s="11"/>
      <c r="I136" s="11"/>
    </row>
    <row r="137" spans="1:9" x14ac:dyDescent="0.2">
      <c r="A137" s="21"/>
      <c r="B137" s="11"/>
      <c r="C137" s="11"/>
      <c r="D137" s="11"/>
      <c r="E137" s="11"/>
      <c r="F137" s="11"/>
      <c r="G137" s="11"/>
      <c r="H137" s="11"/>
      <c r="I137" s="11"/>
    </row>
    <row r="138" spans="1:9" x14ac:dyDescent="0.2">
      <c r="A138" s="21"/>
      <c r="B138" s="11"/>
      <c r="C138" s="11"/>
      <c r="D138" s="11"/>
      <c r="E138" s="11"/>
      <c r="F138" s="11"/>
      <c r="G138" s="11"/>
      <c r="H138" s="11"/>
      <c r="I138" s="11"/>
    </row>
    <row r="139" spans="1:9" x14ac:dyDescent="0.2">
      <c r="A139" s="21"/>
      <c r="B139" s="11"/>
      <c r="C139" s="11"/>
      <c r="D139" s="11"/>
      <c r="E139" s="11"/>
      <c r="F139" s="11"/>
      <c r="G139" s="11"/>
      <c r="H139" s="11"/>
      <c r="I139" s="11"/>
    </row>
    <row r="140" spans="1:9" x14ac:dyDescent="0.2">
      <c r="A140" s="21"/>
      <c r="B140" s="11"/>
      <c r="C140" s="11"/>
      <c r="D140" s="11"/>
      <c r="E140" s="11"/>
      <c r="F140" s="11"/>
      <c r="G140" s="11"/>
      <c r="H140" s="11"/>
      <c r="I140" s="11"/>
    </row>
    <row r="141" spans="1:9" x14ac:dyDescent="0.2">
      <c r="A141" s="21"/>
      <c r="B141" s="11"/>
      <c r="C141" s="11"/>
      <c r="D141" s="11"/>
      <c r="E141" s="11"/>
      <c r="F141" s="11"/>
      <c r="G141" s="11"/>
      <c r="H141" s="11"/>
      <c r="I141" s="11"/>
    </row>
    <row r="142" spans="1:9" x14ac:dyDescent="0.2">
      <c r="A142" s="21"/>
      <c r="B142" s="11"/>
      <c r="C142" s="11"/>
      <c r="D142" s="11"/>
      <c r="E142" s="11"/>
      <c r="F142" s="11"/>
      <c r="G142" s="11"/>
      <c r="H142" s="11"/>
      <c r="I142" s="11"/>
    </row>
    <row r="143" spans="1:9" x14ac:dyDescent="0.2">
      <c r="A143" s="21"/>
      <c r="B143" s="11"/>
      <c r="C143" s="11"/>
      <c r="D143" s="11"/>
      <c r="E143" s="11"/>
      <c r="F143" s="11"/>
      <c r="G143" s="11"/>
      <c r="H143" s="11"/>
      <c r="I143" s="11"/>
    </row>
    <row r="144" spans="1:9" x14ac:dyDescent="0.2">
      <c r="A144" s="21"/>
      <c r="B144" s="11"/>
      <c r="C144" s="11"/>
      <c r="D144" s="11"/>
      <c r="E144" s="11"/>
      <c r="F144" s="11"/>
      <c r="G144" s="11"/>
      <c r="H144" s="11"/>
      <c r="I144" s="11"/>
    </row>
    <row r="145" spans="1:9" x14ac:dyDescent="0.2">
      <c r="A145" s="21"/>
      <c r="B145" s="11"/>
      <c r="C145" s="11"/>
      <c r="D145" s="11"/>
      <c r="E145" s="11"/>
      <c r="F145" s="11"/>
      <c r="G145" s="11"/>
      <c r="H145" s="11"/>
      <c r="I145" s="11"/>
    </row>
    <row r="146" spans="1:9" x14ac:dyDescent="0.2">
      <c r="A146" s="21"/>
      <c r="B146" s="11"/>
      <c r="C146" s="11"/>
      <c r="D146" s="11"/>
      <c r="E146" s="11"/>
      <c r="F146" s="11"/>
      <c r="G146" s="11"/>
      <c r="H146" s="11"/>
      <c r="I146" s="11"/>
    </row>
    <row r="147" spans="1:9" x14ac:dyDescent="0.2">
      <c r="A147" s="21"/>
      <c r="B147" s="11"/>
      <c r="C147" s="11"/>
      <c r="D147" s="11"/>
      <c r="E147" s="11"/>
      <c r="F147" s="11"/>
      <c r="G147" s="11"/>
      <c r="H147" s="11"/>
      <c r="I147" s="11"/>
    </row>
    <row r="148" spans="1:9" x14ac:dyDescent="0.2">
      <c r="A148" s="21"/>
      <c r="B148" s="11"/>
      <c r="C148" s="11"/>
      <c r="D148" s="11"/>
      <c r="E148" s="11"/>
      <c r="F148" s="11"/>
      <c r="G148" s="11"/>
      <c r="H148" s="11"/>
      <c r="I148" s="11"/>
    </row>
    <row r="149" spans="1:9" x14ac:dyDescent="0.2">
      <c r="A149" s="21"/>
      <c r="B149" s="11"/>
      <c r="C149" s="11"/>
      <c r="D149" s="11"/>
      <c r="E149" s="11"/>
      <c r="F149" s="11"/>
      <c r="G149" s="11"/>
      <c r="H149" s="11"/>
      <c r="I149" s="11"/>
    </row>
    <row r="150" spans="1:9" x14ac:dyDescent="0.2">
      <c r="A150" s="21"/>
      <c r="B150" s="11"/>
      <c r="C150" s="11"/>
      <c r="D150" s="11"/>
      <c r="E150" s="11"/>
      <c r="F150" s="11"/>
      <c r="G150" s="11"/>
      <c r="H150" s="11"/>
      <c r="I150" s="11"/>
    </row>
    <row r="151" spans="1:9" x14ac:dyDescent="0.2">
      <c r="A151" s="21"/>
      <c r="B151" s="11"/>
      <c r="C151" s="11"/>
      <c r="D151" s="11"/>
      <c r="E151" s="11"/>
      <c r="F151" s="11"/>
      <c r="G151" s="11"/>
      <c r="H151" s="11"/>
      <c r="I151" s="11"/>
    </row>
    <row r="152" spans="1:9" x14ac:dyDescent="0.2">
      <c r="A152" s="21"/>
      <c r="B152" s="11"/>
      <c r="C152" s="11"/>
      <c r="D152" s="11"/>
      <c r="E152" s="11"/>
      <c r="F152" s="11"/>
      <c r="G152" s="11"/>
      <c r="H152" s="11"/>
      <c r="I152" s="11"/>
    </row>
    <row r="153" spans="1:9" x14ac:dyDescent="0.2">
      <c r="A153" s="21"/>
      <c r="B153" s="11"/>
      <c r="C153" s="11"/>
      <c r="D153" s="11"/>
      <c r="E153" s="11"/>
      <c r="F153" s="11"/>
      <c r="G153" s="11"/>
      <c r="H153" s="11"/>
      <c r="I153" s="11"/>
    </row>
    <row r="154" spans="1:9" x14ac:dyDescent="0.2">
      <c r="A154" s="21"/>
      <c r="B154" s="11"/>
      <c r="C154" s="11"/>
      <c r="D154" s="11"/>
      <c r="E154" s="11"/>
      <c r="F154" s="11"/>
      <c r="G154" s="11"/>
      <c r="H154" s="11"/>
      <c r="I154" s="11"/>
    </row>
    <row r="155" spans="1:9" x14ac:dyDescent="0.2">
      <c r="A155" s="21"/>
      <c r="B155" s="11"/>
      <c r="C155" s="11"/>
      <c r="D155" s="11"/>
      <c r="E155" s="11"/>
      <c r="F155" s="11"/>
      <c r="G155" s="11"/>
      <c r="H155" s="11"/>
      <c r="I155" s="11"/>
    </row>
    <row r="156" spans="1:9" x14ac:dyDescent="0.2">
      <c r="A156" s="21"/>
      <c r="B156" s="11"/>
      <c r="C156" s="11"/>
      <c r="D156" s="11"/>
      <c r="E156" s="11"/>
      <c r="F156" s="11"/>
      <c r="G156" s="11"/>
      <c r="H156" s="11"/>
      <c r="I156" s="11"/>
    </row>
    <row r="157" spans="1:9" x14ac:dyDescent="0.2">
      <c r="A157" s="21"/>
      <c r="B157" s="11"/>
      <c r="C157" s="11"/>
      <c r="D157" s="11"/>
      <c r="E157" s="11"/>
      <c r="F157" s="11"/>
      <c r="G157" s="11"/>
      <c r="H157" s="11"/>
      <c r="I157" s="11"/>
    </row>
    <row r="158" spans="1:9" x14ac:dyDescent="0.2">
      <c r="A158" s="21"/>
      <c r="B158" s="11"/>
      <c r="C158" s="11"/>
      <c r="D158" s="11"/>
      <c r="E158" s="11"/>
      <c r="F158" s="11"/>
      <c r="G158" s="11"/>
      <c r="H158" s="11"/>
      <c r="I158" s="11"/>
    </row>
    <row r="159" spans="1:9" x14ac:dyDescent="0.2">
      <c r="A159" s="21"/>
      <c r="B159" s="11"/>
      <c r="C159" s="11"/>
      <c r="D159" s="11"/>
      <c r="E159" s="11"/>
      <c r="F159" s="11"/>
      <c r="G159" s="11"/>
      <c r="H159" s="11"/>
      <c r="I159" s="11"/>
    </row>
    <row r="160" spans="1:9" x14ac:dyDescent="0.2">
      <c r="A160" s="21"/>
      <c r="B160" s="11"/>
      <c r="C160" s="11"/>
      <c r="D160" s="11"/>
      <c r="E160" s="11"/>
      <c r="F160" s="11"/>
      <c r="G160" s="11"/>
      <c r="H160" s="11"/>
      <c r="I160" s="11"/>
    </row>
    <row r="161" spans="1:9" x14ac:dyDescent="0.2">
      <c r="A161" s="21"/>
      <c r="B161" s="11"/>
      <c r="C161" s="11"/>
      <c r="D161" s="11"/>
      <c r="E161" s="11"/>
      <c r="F161" s="11"/>
      <c r="G161" s="11"/>
      <c r="H161" s="11"/>
      <c r="I161" s="11"/>
    </row>
    <row r="162" spans="1:9" x14ac:dyDescent="0.2">
      <c r="A162" s="21"/>
      <c r="B162" s="11"/>
      <c r="C162" s="11"/>
      <c r="D162" s="11"/>
      <c r="E162" s="11"/>
      <c r="F162" s="11"/>
      <c r="G162" s="11"/>
      <c r="H162" s="11"/>
      <c r="I162" s="11"/>
    </row>
    <row r="163" spans="1:9" x14ac:dyDescent="0.2">
      <c r="A163" s="21"/>
      <c r="B163" s="11"/>
      <c r="C163" s="11"/>
      <c r="D163" s="11"/>
      <c r="E163" s="11"/>
      <c r="F163" s="11"/>
      <c r="G163" s="11"/>
      <c r="H163" s="11"/>
      <c r="I163" s="11"/>
    </row>
    <row r="164" spans="1:9" x14ac:dyDescent="0.2">
      <c r="A164" s="21"/>
      <c r="B164" s="11"/>
      <c r="C164" s="11"/>
      <c r="D164" s="11"/>
      <c r="E164" s="11"/>
      <c r="F164" s="11"/>
      <c r="G164" s="11"/>
      <c r="H164" s="11"/>
      <c r="I164" s="11"/>
    </row>
    <row r="165" spans="1:9" x14ac:dyDescent="0.2">
      <c r="A165" s="21"/>
      <c r="B165" s="11"/>
      <c r="C165" s="11"/>
      <c r="D165" s="11"/>
      <c r="E165" s="11"/>
      <c r="F165" s="11"/>
      <c r="G165" s="11"/>
      <c r="H165" s="11"/>
      <c r="I165" s="11"/>
    </row>
    <row r="166" spans="1:9" x14ac:dyDescent="0.2">
      <c r="A166" s="21"/>
      <c r="B166" s="11"/>
      <c r="C166" s="11"/>
      <c r="D166" s="11"/>
      <c r="E166" s="11"/>
      <c r="F166" s="11"/>
      <c r="G166" s="11"/>
      <c r="H166" s="11"/>
      <c r="I166" s="11"/>
    </row>
    <row r="167" spans="1:9" x14ac:dyDescent="0.2">
      <c r="A167" s="21"/>
      <c r="B167" s="11"/>
      <c r="C167" s="11"/>
      <c r="D167" s="11"/>
      <c r="E167" s="11"/>
      <c r="F167" s="11"/>
      <c r="G167" s="11"/>
      <c r="H167" s="11"/>
      <c r="I167" s="11"/>
    </row>
    <row r="168" spans="1:9" x14ac:dyDescent="0.2">
      <c r="A168" s="21"/>
      <c r="B168" s="11"/>
      <c r="C168" s="11"/>
      <c r="D168" s="11"/>
      <c r="E168" s="11"/>
      <c r="F168" s="11"/>
      <c r="G168" s="11"/>
      <c r="H168" s="11"/>
      <c r="I168" s="11"/>
    </row>
    <row r="169" spans="1:9" x14ac:dyDescent="0.2">
      <c r="A169" s="21"/>
      <c r="B169" s="11"/>
      <c r="C169" s="11"/>
      <c r="D169" s="11"/>
      <c r="E169" s="11"/>
      <c r="F169" s="11"/>
      <c r="G169" s="11"/>
      <c r="H169" s="11"/>
      <c r="I169" s="11"/>
    </row>
    <row r="170" spans="1:9" x14ac:dyDescent="0.2">
      <c r="A170" s="21"/>
      <c r="B170" s="11"/>
      <c r="C170" s="11"/>
      <c r="D170" s="11"/>
      <c r="E170" s="11"/>
      <c r="F170" s="11"/>
      <c r="G170" s="11"/>
      <c r="H170" s="11"/>
      <c r="I170" s="11"/>
    </row>
    <row r="171" spans="1:9" x14ac:dyDescent="0.2">
      <c r="A171" s="21"/>
      <c r="B171" s="11"/>
      <c r="C171" s="11"/>
      <c r="D171" s="11"/>
      <c r="E171" s="11"/>
      <c r="F171" s="11"/>
      <c r="G171" s="11"/>
      <c r="H171" s="11"/>
      <c r="I171" s="11"/>
    </row>
    <row r="172" spans="1:9" x14ac:dyDescent="0.2">
      <c r="A172" s="21"/>
      <c r="B172" s="11"/>
      <c r="C172" s="11"/>
      <c r="D172" s="11"/>
      <c r="E172" s="11"/>
      <c r="F172" s="11"/>
      <c r="G172" s="11"/>
      <c r="H172" s="11"/>
      <c r="I172" s="11"/>
    </row>
    <row r="173" spans="1:9" x14ac:dyDescent="0.2">
      <c r="A173" s="21"/>
      <c r="B173" s="11"/>
      <c r="C173" s="11"/>
      <c r="D173" s="11"/>
      <c r="E173" s="11"/>
      <c r="F173" s="11"/>
      <c r="G173" s="11"/>
      <c r="H173" s="11"/>
      <c r="I173" s="11"/>
    </row>
    <row r="174" spans="1:9" x14ac:dyDescent="0.2">
      <c r="A174" s="21"/>
      <c r="B174" s="11"/>
      <c r="C174" s="11"/>
      <c r="D174" s="11"/>
      <c r="E174" s="11"/>
      <c r="F174" s="11"/>
      <c r="G174" s="11"/>
      <c r="H174" s="11"/>
      <c r="I174" s="11"/>
    </row>
    <row r="175" spans="1:9" x14ac:dyDescent="0.2">
      <c r="A175" s="21"/>
      <c r="B175" s="11"/>
      <c r="C175" s="11"/>
      <c r="D175" s="11"/>
      <c r="E175" s="11"/>
      <c r="F175" s="11"/>
      <c r="G175" s="11"/>
      <c r="H175" s="11"/>
      <c r="I175" s="11"/>
    </row>
    <row r="176" spans="1:9" x14ac:dyDescent="0.2">
      <c r="A176" s="21"/>
      <c r="B176" s="11"/>
      <c r="C176" s="11"/>
      <c r="D176" s="11"/>
      <c r="E176" s="11"/>
      <c r="F176" s="11"/>
      <c r="G176" s="11"/>
      <c r="H176" s="11"/>
      <c r="I176" s="11"/>
    </row>
    <row r="177" spans="1:9" x14ac:dyDescent="0.2">
      <c r="A177" s="21"/>
      <c r="B177" s="11"/>
      <c r="C177" s="11"/>
      <c r="D177" s="11"/>
      <c r="E177" s="11"/>
      <c r="F177" s="11"/>
      <c r="G177" s="11"/>
      <c r="H177" s="11"/>
      <c r="I177" s="11"/>
    </row>
    <row r="178" spans="1:9" x14ac:dyDescent="0.2">
      <c r="A178" s="21"/>
      <c r="B178" s="11"/>
      <c r="C178" s="11"/>
      <c r="D178" s="11"/>
      <c r="E178" s="11"/>
      <c r="F178" s="11"/>
      <c r="G178" s="11"/>
      <c r="H178" s="11"/>
      <c r="I178" s="11"/>
    </row>
    <row r="179" spans="1:9" x14ac:dyDescent="0.2">
      <c r="A179" s="21"/>
      <c r="B179" s="11"/>
      <c r="C179" s="11"/>
      <c r="D179" s="11"/>
      <c r="E179" s="11"/>
      <c r="F179" s="11"/>
      <c r="G179" s="11"/>
      <c r="H179" s="11"/>
      <c r="I179" s="11"/>
    </row>
    <row r="180" spans="1:9" x14ac:dyDescent="0.2">
      <c r="A180" s="21"/>
      <c r="B180" s="11"/>
      <c r="C180" s="11"/>
      <c r="D180" s="11"/>
      <c r="E180" s="11"/>
      <c r="F180" s="11"/>
      <c r="G180" s="11"/>
      <c r="H180" s="11"/>
      <c r="I180" s="11"/>
    </row>
    <row r="181" spans="1:9" x14ac:dyDescent="0.2">
      <c r="A181" s="21"/>
      <c r="B181" s="11"/>
      <c r="C181" s="11"/>
      <c r="D181" s="11"/>
      <c r="E181" s="11"/>
      <c r="F181" s="11"/>
      <c r="G181" s="11"/>
      <c r="H181" s="11"/>
      <c r="I181" s="11"/>
    </row>
    <row r="182" spans="1:9" x14ac:dyDescent="0.2">
      <c r="A182" s="21"/>
      <c r="B182" s="11"/>
      <c r="C182" s="11"/>
      <c r="D182" s="11"/>
      <c r="E182" s="11"/>
      <c r="F182" s="11"/>
      <c r="G182" s="11"/>
      <c r="H182" s="11"/>
      <c r="I182" s="11"/>
    </row>
    <row r="183" spans="1:9" x14ac:dyDescent="0.2">
      <c r="A183" s="21"/>
      <c r="B183" s="11"/>
      <c r="C183" s="11"/>
      <c r="D183" s="11"/>
      <c r="E183" s="11"/>
      <c r="F183" s="11"/>
      <c r="G183" s="11"/>
      <c r="H183" s="11"/>
      <c r="I183" s="11"/>
    </row>
    <row r="184" spans="1:9" x14ac:dyDescent="0.2">
      <c r="A184" s="21"/>
      <c r="B184" s="11"/>
      <c r="C184" s="11"/>
      <c r="D184" s="11"/>
      <c r="E184" s="11"/>
      <c r="F184" s="11"/>
      <c r="G184" s="11"/>
      <c r="H184" s="11"/>
      <c r="I184" s="11"/>
    </row>
    <row r="185" spans="1:9" x14ac:dyDescent="0.2">
      <c r="A185" s="21"/>
      <c r="B185" s="11"/>
      <c r="C185" s="11"/>
      <c r="D185" s="11"/>
      <c r="E185" s="11"/>
      <c r="F185" s="11"/>
      <c r="G185" s="11"/>
      <c r="H185" s="11"/>
      <c r="I185" s="11"/>
    </row>
    <row r="186" spans="1:9" x14ac:dyDescent="0.2">
      <c r="A186" s="21"/>
      <c r="B186" s="11"/>
      <c r="C186" s="11"/>
      <c r="D186" s="11"/>
      <c r="E186" s="11"/>
      <c r="F186" s="11"/>
      <c r="G186" s="11"/>
      <c r="H186" s="11"/>
      <c r="I186" s="11"/>
    </row>
    <row r="187" spans="1:9" x14ac:dyDescent="0.2">
      <c r="A187" s="21"/>
      <c r="B187" s="11"/>
      <c r="C187" s="11"/>
      <c r="D187" s="11"/>
      <c r="E187" s="11"/>
      <c r="F187" s="11"/>
      <c r="G187" s="11"/>
      <c r="H187" s="11"/>
      <c r="I187" s="11"/>
    </row>
    <row r="188" spans="1:9" x14ac:dyDescent="0.2">
      <c r="A188" s="21"/>
      <c r="B188" s="11"/>
      <c r="C188" s="11"/>
      <c r="D188" s="11"/>
      <c r="E188" s="11"/>
      <c r="F188" s="11"/>
      <c r="G188" s="11"/>
      <c r="H188" s="11"/>
      <c r="I188" s="11"/>
    </row>
    <row r="189" spans="1:9" x14ac:dyDescent="0.2">
      <c r="A189" s="21"/>
      <c r="B189" s="11"/>
      <c r="C189" s="11"/>
      <c r="D189" s="11"/>
      <c r="E189" s="11"/>
      <c r="F189" s="11"/>
      <c r="G189" s="11"/>
      <c r="H189" s="11"/>
      <c r="I189" s="11"/>
    </row>
    <row r="190" spans="1:9" x14ac:dyDescent="0.2">
      <c r="A190" s="21"/>
      <c r="B190" s="11"/>
      <c r="C190" s="11"/>
      <c r="D190" s="11"/>
      <c r="E190" s="11"/>
      <c r="F190" s="11"/>
      <c r="G190" s="11"/>
      <c r="H190" s="11"/>
      <c r="I190" s="11"/>
    </row>
    <row r="191" spans="1:9" x14ac:dyDescent="0.2">
      <c r="A191" s="21"/>
      <c r="B191" s="11"/>
      <c r="C191" s="11"/>
      <c r="D191" s="11"/>
      <c r="E191" s="11"/>
      <c r="F191" s="11"/>
      <c r="G191" s="11"/>
      <c r="H191" s="11"/>
      <c r="I191" s="11"/>
    </row>
    <row r="192" spans="1:9" x14ac:dyDescent="0.2">
      <c r="A192" s="21"/>
      <c r="B192" s="11"/>
      <c r="C192" s="11"/>
      <c r="D192" s="11"/>
      <c r="E192" s="11"/>
      <c r="F192" s="11"/>
      <c r="G192" s="11"/>
      <c r="H192" s="11"/>
      <c r="I192" s="11"/>
    </row>
    <row r="193" spans="1:9" x14ac:dyDescent="0.2">
      <c r="A193" s="21"/>
      <c r="B193" s="11"/>
      <c r="C193" s="11"/>
      <c r="D193" s="11"/>
      <c r="E193" s="11"/>
      <c r="F193" s="11"/>
      <c r="G193" s="11"/>
      <c r="H193" s="11"/>
      <c r="I193" s="11"/>
    </row>
    <row r="194" spans="1:9" x14ac:dyDescent="0.2">
      <c r="A194" s="21"/>
      <c r="B194" s="11"/>
      <c r="C194" s="11"/>
      <c r="D194" s="11"/>
      <c r="E194" s="11"/>
      <c r="F194" s="11"/>
      <c r="G194" s="11"/>
      <c r="H194" s="11"/>
      <c r="I194" s="11"/>
    </row>
    <row r="195" spans="1:9" x14ac:dyDescent="0.2">
      <c r="A195" s="21"/>
      <c r="B195" s="11"/>
      <c r="C195" s="11"/>
      <c r="D195" s="11"/>
      <c r="E195" s="11"/>
      <c r="F195" s="11"/>
      <c r="G195" s="11"/>
      <c r="H195" s="11"/>
      <c r="I195" s="11"/>
    </row>
    <row r="196" spans="1:9" x14ac:dyDescent="0.2">
      <c r="A196" s="21"/>
      <c r="B196" s="11"/>
      <c r="C196" s="11"/>
      <c r="D196" s="11"/>
      <c r="E196" s="11"/>
      <c r="F196" s="11"/>
      <c r="G196" s="11"/>
      <c r="H196" s="11"/>
      <c r="I196" s="11"/>
    </row>
    <row r="197" spans="1:9" x14ac:dyDescent="0.2">
      <c r="A197" s="21"/>
      <c r="B197" s="11"/>
      <c r="C197" s="11"/>
      <c r="D197" s="11"/>
      <c r="E197" s="11"/>
      <c r="F197" s="11"/>
      <c r="G197" s="11"/>
      <c r="H197" s="11"/>
      <c r="I197" s="11"/>
    </row>
    <row r="198" spans="1:9" x14ac:dyDescent="0.2">
      <c r="A198" s="21"/>
      <c r="B198" s="11"/>
      <c r="C198" s="11"/>
      <c r="D198" s="11"/>
      <c r="E198" s="11"/>
      <c r="F198" s="11"/>
      <c r="G198" s="11"/>
      <c r="H198" s="11"/>
      <c r="I198" s="11"/>
    </row>
    <row r="199" spans="1:9" x14ac:dyDescent="0.2">
      <c r="A199" s="21"/>
      <c r="B199" s="11"/>
      <c r="C199" s="11"/>
      <c r="D199" s="11"/>
      <c r="E199" s="11"/>
      <c r="F199" s="11"/>
      <c r="G199" s="11"/>
      <c r="H199" s="11"/>
      <c r="I199" s="11"/>
    </row>
    <row r="200" spans="1:9" x14ac:dyDescent="0.2">
      <c r="A200" s="21"/>
      <c r="B200" s="11"/>
      <c r="C200" s="11"/>
      <c r="D200" s="11"/>
      <c r="E200" s="11"/>
      <c r="F200" s="11"/>
      <c r="G200" s="11"/>
      <c r="H200" s="11"/>
      <c r="I200" s="11"/>
    </row>
    <row r="201" spans="1:9" x14ac:dyDescent="0.2">
      <c r="A201" s="21"/>
      <c r="B201" s="11"/>
      <c r="C201" s="11"/>
      <c r="D201" s="11"/>
      <c r="E201" s="11"/>
      <c r="F201" s="11"/>
      <c r="G201" s="11"/>
      <c r="H201" s="11"/>
      <c r="I201" s="11"/>
    </row>
    <row r="202" spans="1:9" x14ac:dyDescent="0.2">
      <c r="A202" s="21"/>
      <c r="B202" s="11"/>
      <c r="C202" s="11"/>
      <c r="D202" s="11"/>
      <c r="E202" s="11"/>
      <c r="F202" s="11"/>
      <c r="G202" s="11"/>
      <c r="H202" s="11"/>
      <c r="I202" s="11"/>
    </row>
    <row r="203" spans="1:9" x14ac:dyDescent="0.2">
      <c r="A203" s="21"/>
      <c r="B203" s="11"/>
      <c r="C203" s="11"/>
      <c r="D203" s="11"/>
      <c r="E203" s="11"/>
      <c r="F203" s="11"/>
      <c r="G203" s="11"/>
      <c r="H203" s="11"/>
      <c r="I203" s="11"/>
    </row>
    <row r="204" spans="1:9" x14ac:dyDescent="0.2">
      <c r="A204" s="21"/>
      <c r="B204" s="11"/>
      <c r="C204" s="11"/>
      <c r="D204" s="11"/>
      <c r="E204" s="11"/>
      <c r="F204" s="11"/>
      <c r="G204" s="11"/>
      <c r="H204" s="11"/>
      <c r="I204" s="11"/>
    </row>
    <row r="205" spans="1:9" x14ac:dyDescent="0.2">
      <c r="A205" s="21"/>
      <c r="B205" s="11"/>
      <c r="C205" s="11"/>
      <c r="D205" s="11"/>
      <c r="E205" s="11"/>
      <c r="F205" s="11"/>
      <c r="G205" s="11"/>
      <c r="H205" s="11"/>
      <c r="I205" s="11"/>
    </row>
    <row r="206" spans="1:9" x14ac:dyDescent="0.2">
      <c r="A206" s="21"/>
      <c r="B206" s="11"/>
      <c r="C206" s="11"/>
      <c r="D206" s="11"/>
      <c r="E206" s="11"/>
      <c r="F206" s="11"/>
      <c r="G206" s="11"/>
      <c r="H206" s="11"/>
      <c r="I206" s="11"/>
    </row>
    <row r="207" spans="1:9" x14ac:dyDescent="0.2">
      <c r="A207" s="21"/>
      <c r="B207" s="11"/>
      <c r="C207" s="11"/>
      <c r="D207" s="11"/>
      <c r="E207" s="11"/>
      <c r="F207" s="11"/>
      <c r="G207" s="11"/>
      <c r="H207" s="11"/>
      <c r="I207" s="11"/>
    </row>
    <row r="208" spans="1:9" x14ac:dyDescent="0.2">
      <c r="A208" s="21"/>
      <c r="B208" s="11"/>
      <c r="C208" s="11"/>
      <c r="D208" s="11"/>
      <c r="E208" s="11"/>
      <c r="F208" s="11"/>
      <c r="G208" s="11"/>
      <c r="H208" s="11"/>
      <c r="I208" s="11"/>
    </row>
    <row r="209" spans="1:9" x14ac:dyDescent="0.2">
      <c r="A209" s="21"/>
      <c r="B209" s="11"/>
      <c r="C209" s="11"/>
      <c r="D209" s="11"/>
      <c r="E209" s="11"/>
      <c r="F209" s="11"/>
      <c r="G209" s="11"/>
      <c r="H209" s="11"/>
      <c r="I209" s="11"/>
    </row>
    <row r="210" spans="1:9" x14ac:dyDescent="0.2">
      <c r="A210" s="21"/>
      <c r="B210" s="11"/>
      <c r="C210" s="11"/>
      <c r="D210" s="11"/>
      <c r="E210" s="11"/>
      <c r="F210" s="11"/>
      <c r="G210" s="11"/>
      <c r="H210" s="11"/>
      <c r="I210" s="11"/>
    </row>
    <row r="211" spans="1:9" x14ac:dyDescent="0.2">
      <c r="A211" s="21"/>
      <c r="B211" s="11"/>
      <c r="C211" s="11"/>
      <c r="D211" s="11"/>
      <c r="E211" s="11"/>
      <c r="F211" s="11"/>
      <c r="G211" s="11"/>
      <c r="H211" s="11"/>
      <c r="I211" s="11"/>
    </row>
    <row r="212" spans="1:9" x14ac:dyDescent="0.2">
      <c r="A212" s="21"/>
      <c r="B212" s="11"/>
      <c r="C212" s="11"/>
      <c r="D212" s="11"/>
      <c r="E212" s="11"/>
      <c r="F212" s="11"/>
      <c r="G212" s="11"/>
      <c r="H212" s="11"/>
      <c r="I212" s="11"/>
    </row>
    <row r="213" spans="1:9" x14ac:dyDescent="0.2">
      <c r="A213" s="21"/>
      <c r="B213" s="11"/>
      <c r="C213" s="11"/>
      <c r="D213" s="11"/>
      <c r="E213" s="11"/>
      <c r="F213" s="11"/>
      <c r="G213" s="11"/>
      <c r="H213" s="11"/>
      <c r="I213" s="11"/>
    </row>
    <row r="214" spans="1:9" x14ac:dyDescent="0.2">
      <c r="A214" s="21"/>
      <c r="B214" s="11"/>
      <c r="C214" s="11"/>
      <c r="D214" s="11"/>
      <c r="E214" s="11"/>
      <c r="F214" s="11"/>
      <c r="G214" s="11"/>
      <c r="H214" s="11"/>
      <c r="I214" s="11"/>
    </row>
    <row r="215" spans="1:9" x14ac:dyDescent="0.2">
      <c r="A215" s="21"/>
      <c r="B215" s="11"/>
      <c r="C215" s="11"/>
      <c r="D215" s="11"/>
      <c r="E215" s="11"/>
      <c r="F215" s="11"/>
      <c r="G215" s="11"/>
      <c r="H215" s="11"/>
      <c r="I215" s="11"/>
    </row>
    <row r="216" spans="1:9" x14ac:dyDescent="0.2">
      <c r="A216" s="21"/>
      <c r="B216" s="11"/>
      <c r="C216" s="11"/>
      <c r="D216" s="11"/>
      <c r="E216" s="11"/>
      <c r="F216" s="11"/>
      <c r="G216" s="11"/>
      <c r="H216" s="11"/>
      <c r="I216" s="11"/>
    </row>
    <row r="217" spans="1:9" x14ac:dyDescent="0.2">
      <c r="A217" s="21"/>
      <c r="B217" s="11"/>
      <c r="C217" s="11"/>
      <c r="D217" s="11"/>
      <c r="E217" s="11"/>
      <c r="F217" s="11"/>
      <c r="G217" s="11"/>
      <c r="H217" s="11"/>
      <c r="I217" s="11"/>
    </row>
    <row r="218" spans="1:9" x14ac:dyDescent="0.2">
      <c r="A218" s="21"/>
      <c r="B218" s="11"/>
      <c r="C218" s="11"/>
      <c r="D218" s="11"/>
      <c r="E218" s="11"/>
      <c r="F218" s="11"/>
      <c r="G218" s="11"/>
      <c r="H218" s="11"/>
      <c r="I218" s="11"/>
    </row>
    <row r="219" spans="1:9" x14ac:dyDescent="0.2">
      <c r="A219" s="21"/>
      <c r="B219" s="11"/>
      <c r="C219" s="11"/>
      <c r="D219" s="11"/>
      <c r="E219" s="11"/>
      <c r="F219" s="11"/>
      <c r="G219" s="11"/>
      <c r="H219" s="11"/>
      <c r="I219" s="11"/>
    </row>
    <row r="220" spans="1:9" x14ac:dyDescent="0.2">
      <c r="A220" s="21"/>
      <c r="B220" s="11"/>
      <c r="C220" s="11"/>
      <c r="D220" s="11"/>
      <c r="E220" s="11"/>
      <c r="F220" s="11"/>
      <c r="G220" s="11"/>
      <c r="H220" s="11"/>
      <c r="I220" s="11"/>
    </row>
    <row r="221" spans="1:9" x14ac:dyDescent="0.2">
      <c r="A221" s="21"/>
      <c r="B221" s="11"/>
      <c r="C221" s="11"/>
      <c r="D221" s="11"/>
      <c r="E221" s="11"/>
      <c r="F221" s="11"/>
      <c r="G221" s="11"/>
      <c r="H221" s="11"/>
      <c r="I221" s="11"/>
    </row>
    <row r="222" spans="1:9" x14ac:dyDescent="0.2">
      <c r="A222" s="21"/>
      <c r="B222" s="11"/>
      <c r="C222" s="11"/>
      <c r="D222" s="11"/>
      <c r="E222" s="11"/>
      <c r="F222" s="11"/>
      <c r="G222" s="11"/>
      <c r="H222" s="11"/>
      <c r="I222" s="11"/>
    </row>
    <row r="223" spans="1:9" x14ac:dyDescent="0.2">
      <c r="A223" s="21"/>
      <c r="B223" s="11"/>
      <c r="C223" s="11"/>
      <c r="D223" s="11"/>
      <c r="E223" s="11"/>
      <c r="F223" s="11"/>
      <c r="G223" s="11"/>
      <c r="H223" s="11"/>
      <c r="I223" s="11"/>
    </row>
    <row r="224" spans="1:9" x14ac:dyDescent="0.2">
      <c r="A224" s="21"/>
      <c r="B224" s="11"/>
      <c r="C224" s="11"/>
      <c r="D224" s="11"/>
      <c r="E224" s="11"/>
      <c r="F224" s="11"/>
      <c r="G224" s="11"/>
      <c r="H224" s="11"/>
      <c r="I224" s="11"/>
    </row>
    <row r="225" spans="1:9" x14ac:dyDescent="0.2">
      <c r="A225" s="21"/>
      <c r="B225" s="11"/>
      <c r="C225" s="11"/>
      <c r="D225" s="11"/>
      <c r="E225" s="11"/>
      <c r="F225" s="11"/>
      <c r="G225" s="11"/>
      <c r="H225" s="11"/>
      <c r="I225" s="11"/>
    </row>
    <row r="226" spans="1:9" x14ac:dyDescent="0.2">
      <c r="A226" s="21"/>
      <c r="B226" s="11"/>
      <c r="C226" s="11"/>
      <c r="D226" s="11"/>
      <c r="E226" s="11"/>
      <c r="F226" s="11"/>
      <c r="G226" s="11"/>
      <c r="H226" s="11"/>
      <c r="I226" s="11"/>
    </row>
    <row r="227" spans="1:9" x14ac:dyDescent="0.2">
      <c r="A227" s="21"/>
      <c r="B227" s="11"/>
      <c r="C227" s="11"/>
      <c r="D227" s="11"/>
      <c r="E227" s="11"/>
      <c r="F227" s="11"/>
      <c r="G227" s="11"/>
      <c r="H227" s="11"/>
      <c r="I227" s="11"/>
    </row>
    <row r="228" spans="1:9" x14ac:dyDescent="0.2">
      <c r="A228" s="21"/>
      <c r="B228" s="11"/>
      <c r="C228" s="11"/>
      <c r="D228" s="11"/>
      <c r="E228" s="11"/>
      <c r="F228" s="11"/>
      <c r="G228" s="11"/>
      <c r="H228" s="11"/>
      <c r="I228" s="11"/>
    </row>
    <row r="229" spans="1:9" x14ac:dyDescent="0.2">
      <c r="A229" s="21"/>
      <c r="B229" s="11"/>
      <c r="C229" s="11"/>
      <c r="D229" s="11"/>
      <c r="E229" s="11"/>
      <c r="F229" s="11"/>
      <c r="G229" s="11"/>
      <c r="H229" s="11"/>
      <c r="I229" s="11"/>
    </row>
    <row r="230" spans="1:9" x14ac:dyDescent="0.2">
      <c r="A230" s="21"/>
      <c r="B230" s="11"/>
      <c r="C230" s="11"/>
      <c r="D230" s="11"/>
      <c r="E230" s="11"/>
      <c r="F230" s="11"/>
      <c r="G230" s="11"/>
      <c r="H230" s="11"/>
      <c r="I230" s="11"/>
    </row>
    <row r="231" spans="1:9" x14ac:dyDescent="0.2">
      <c r="A231" s="21"/>
      <c r="B231" s="11"/>
      <c r="C231" s="11"/>
      <c r="D231" s="11"/>
      <c r="E231" s="11"/>
      <c r="F231" s="11"/>
      <c r="G231" s="11"/>
      <c r="H231" s="11"/>
      <c r="I231" s="11"/>
    </row>
    <row r="232" spans="1:9" x14ac:dyDescent="0.2">
      <c r="A232" s="21"/>
      <c r="B232" s="11"/>
      <c r="C232" s="11"/>
      <c r="D232" s="11"/>
      <c r="E232" s="11"/>
      <c r="F232" s="11"/>
      <c r="G232" s="11"/>
      <c r="H232" s="11"/>
      <c r="I232" s="11"/>
    </row>
    <row r="233" spans="1:9" x14ac:dyDescent="0.2">
      <c r="A233" s="21"/>
      <c r="B233" s="11"/>
      <c r="C233" s="11"/>
      <c r="D233" s="11"/>
      <c r="E233" s="11"/>
      <c r="F233" s="11"/>
      <c r="G233" s="11"/>
      <c r="H233" s="11"/>
      <c r="I233" s="11"/>
    </row>
    <row r="234" spans="1:9" x14ac:dyDescent="0.2">
      <c r="A234" s="21"/>
      <c r="B234" s="11"/>
      <c r="C234" s="11"/>
      <c r="D234" s="11"/>
      <c r="E234" s="11"/>
      <c r="F234" s="11"/>
      <c r="G234" s="11"/>
      <c r="H234" s="11"/>
      <c r="I234" s="11"/>
    </row>
    <row r="235" spans="1:9" x14ac:dyDescent="0.2">
      <c r="A235" s="21"/>
      <c r="B235" s="11"/>
      <c r="C235" s="11"/>
      <c r="D235" s="11"/>
      <c r="E235" s="11"/>
      <c r="F235" s="11"/>
      <c r="G235" s="11"/>
      <c r="H235" s="11"/>
      <c r="I235" s="11"/>
    </row>
    <row r="236" spans="1:9" x14ac:dyDescent="0.2">
      <c r="A236" s="21"/>
      <c r="B236" s="11"/>
      <c r="C236" s="11"/>
      <c r="D236" s="11"/>
      <c r="E236" s="11"/>
      <c r="F236" s="11"/>
      <c r="G236" s="11"/>
      <c r="H236" s="11"/>
      <c r="I236" s="11"/>
    </row>
    <row r="237" spans="1:9" x14ac:dyDescent="0.2">
      <c r="A237" s="21"/>
      <c r="B237" s="11"/>
      <c r="C237" s="11"/>
      <c r="D237" s="11"/>
      <c r="E237" s="11"/>
      <c r="F237" s="11"/>
      <c r="G237" s="11"/>
      <c r="H237" s="11"/>
      <c r="I237" s="11"/>
    </row>
    <row r="238" spans="1:9" x14ac:dyDescent="0.2">
      <c r="A238" s="21"/>
      <c r="B238" s="11"/>
      <c r="C238" s="11"/>
      <c r="D238" s="11"/>
      <c r="E238" s="11"/>
      <c r="F238" s="11"/>
      <c r="G238" s="11"/>
      <c r="H238" s="11"/>
      <c r="I238" s="11"/>
    </row>
    <row r="239" spans="1:9" x14ac:dyDescent="0.2">
      <c r="A239" s="21"/>
      <c r="B239" s="11"/>
      <c r="C239" s="11"/>
      <c r="D239" s="11"/>
      <c r="E239" s="11"/>
      <c r="F239" s="11"/>
      <c r="G239" s="11"/>
      <c r="H239" s="11"/>
      <c r="I239" s="11"/>
    </row>
    <row r="240" spans="1:9" x14ac:dyDescent="0.2">
      <c r="A240" s="21"/>
      <c r="B240" s="11"/>
      <c r="C240" s="11"/>
      <c r="D240" s="11"/>
      <c r="E240" s="11"/>
      <c r="F240" s="11"/>
      <c r="G240" s="11"/>
      <c r="H240" s="11"/>
      <c r="I240" s="11"/>
    </row>
  </sheetData>
  <mergeCells count="6">
    <mergeCell ref="A4:G4"/>
    <mergeCell ref="A6:A7"/>
    <mergeCell ref="B6:B7"/>
    <mergeCell ref="C6:D7"/>
    <mergeCell ref="E6:F6"/>
    <mergeCell ref="G6:G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4FED7-ADF2-5A49-B896-D1AC801EAED5}">
  <dimension ref="A1:M242"/>
  <sheetViews>
    <sheetView zoomScale="135" zoomScaleNormal="96" workbookViewId="0">
      <selection activeCell="F113" sqref="F113"/>
    </sheetView>
  </sheetViews>
  <sheetFormatPr baseColWidth="10" defaultColWidth="8.83203125" defaultRowHeight="15" x14ac:dyDescent="0.2"/>
  <cols>
    <col min="1" max="1" width="3.83203125" style="6" bestFit="1" customWidth="1"/>
    <col min="2" max="2" width="30.6640625" style="12" customWidth="1"/>
    <col min="3" max="3" width="17.33203125" style="12" customWidth="1"/>
    <col min="4" max="4" width="18" style="12" customWidth="1"/>
    <col min="5" max="5" width="16.1640625" style="12" customWidth="1"/>
    <col min="6" max="6" width="18" style="12" customWidth="1"/>
    <col min="7" max="7" width="18.6640625" style="12" customWidth="1"/>
    <col min="8" max="9" width="17.1640625" style="12" customWidth="1"/>
    <col min="10" max="10" width="12.33203125" style="12" customWidth="1"/>
    <col min="11" max="11" width="18.1640625" style="12" customWidth="1"/>
    <col min="12" max="12" width="21.5" style="12" bestFit="1" customWidth="1"/>
    <col min="13" max="13" width="20" style="12" bestFit="1" customWidth="1"/>
    <col min="14" max="16384" width="8.83203125" style="12"/>
  </cols>
  <sheetData>
    <row r="1" spans="1:9" ht="16" x14ac:dyDescent="0.2">
      <c r="B1" s="64" t="s">
        <v>152</v>
      </c>
    </row>
    <row r="2" spans="1:9" ht="16" x14ac:dyDescent="0.2">
      <c r="B2" s="64" t="s">
        <v>151</v>
      </c>
    </row>
    <row r="4" spans="1:9" s="4" customFormat="1" ht="22" customHeight="1" x14ac:dyDescent="0.2">
      <c r="A4" s="57" t="s">
        <v>156</v>
      </c>
      <c r="B4" s="57"/>
      <c r="C4" s="57"/>
      <c r="D4" s="57"/>
      <c r="E4" s="57"/>
      <c r="F4" s="57"/>
      <c r="G4" s="57"/>
      <c r="H4" s="3"/>
      <c r="I4" s="3"/>
    </row>
    <row r="6" spans="1:9" s="6" customFormat="1" x14ac:dyDescent="0.2">
      <c r="A6" s="58" t="s">
        <v>0</v>
      </c>
      <c r="B6" s="58" t="s">
        <v>1</v>
      </c>
      <c r="C6" s="59" t="s">
        <v>2</v>
      </c>
      <c r="D6" s="60"/>
      <c r="E6" s="58" t="s">
        <v>67</v>
      </c>
      <c r="F6" s="58"/>
      <c r="G6" s="58" t="s">
        <v>3</v>
      </c>
      <c r="H6" s="5"/>
      <c r="I6" s="5"/>
    </row>
    <row r="7" spans="1:9" s="6" customFormat="1" x14ac:dyDescent="0.2">
      <c r="A7" s="58"/>
      <c r="B7" s="58"/>
      <c r="C7" s="61"/>
      <c r="D7" s="62"/>
      <c r="E7" s="37" t="s">
        <v>127</v>
      </c>
      <c r="F7" s="37" t="s">
        <v>128</v>
      </c>
      <c r="G7" s="58"/>
      <c r="H7" s="5"/>
      <c r="I7" s="5"/>
    </row>
    <row r="8" spans="1:9" x14ac:dyDescent="0.2">
      <c r="A8" s="7">
        <v>1</v>
      </c>
      <c r="B8" s="8" t="s">
        <v>4</v>
      </c>
      <c r="C8" s="9"/>
      <c r="D8" s="9"/>
      <c r="E8" s="9"/>
      <c r="F8" s="9"/>
      <c r="G8" s="10"/>
      <c r="H8" s="11"/>
      <c r="I8" s="11"/>
    </row>
    <row r="9" spans="1:9" x14ac:dyDescent="0.2">
      <c r="A9" s="13"/>
      <c r="B9" s="10" t="s">
        <v>5</v>
      </c>
      <c r="C9" s="9">
        <v>47500000000</v>
      </c>
      <c r="D9" s="14"/>
      <c r="E9" s="14"/>
      <c r="F9" s="14"/>
      <c r="G9" s="14"/>
      <c r="H9" s="15"/>
      <c r="I9" s="15"/>
    </row>
    <row r="10" spans="1:9" x14ac:dyDescent="0.2">
      <c r="A10" s="13"/>
      <c r="B10" s="10" t="s">
        <v>157</v>
      </c>
      <c r="C10" s="9">
        <v>6764800000</v>
      </c>
      <c r="D10" s="14"/>
      <c r="E10" s="14"/>
      <c r="F10" s="14"/>
      <c r="G10" s="14"/>
      <c r="H10" s="15"/>
      <c r="I10" s="15"/>
    </row>
    <row r="11" spans="1:9" x14ac:dyDescent="0.2">
      <c r="A11" s="13"/>
      <c r="B11" s="10" t="s">
        <v>6</v>
      </c>
      <c r="C11" s="9">
        <v>11750000000</v>
      </c>
      <c r="D11" s="14"/>
      <c r="E11" s="14"/>
      <c r="F11" s="14"/>
      <c r="G11" s="14"/>
      <c r="H11" s="15"/>
      <c r="I11" s="15"/>
    </row>
    <row r="12" spans="1:9" x14ac:dyDescent="0.2">
      <c r="A12" s="13"/>
      <c r="B12" s="8" t="s">
        <v>65</v>
      </c>
      <c r="C12" s="9"/>
      <c r="D12" s="17">
        <f>SUM(C9:C11)</f>
        <v>66014800000</v>
      </c>
      <c r="E12" s="14"/>
      <c r="F12" s="14"/>
      <c r="G12" s="14"/>
      <c r="H12" s="18"/>
      <c r="I12" s="18"/>
    </row>
    <row r="13" spans="1:9" x14ac:dyDescent="0.2">
      <c r="A13" s="7">
        <v>2</v>
      </c>
      <c r="B13" s="8" t="s">
        <v>7</v>
      </c>
      <c r="C13" s="9"/>
      <c r="D13" s="14"/>
      <c r="E13" s="14"/>
      <c r="F13" s="14"/>
      <c r="G13" s="14"/>
      <c r="H13" s="15"/>
      <c r="I13" s="15"/>
    </row>
    <row r="14" spans="1:9" x14ac:dyDescent="0.2">
      <c r="A14" s="13"/>
      <c r="B14" s="10" t="s">
        <v>8</v>
      </c>
      <c r="C14" s="9">
        <v>23775000000</v>
      </c>
      <c r="D14" s="14"/>
      <c r="E14" s="14"/>
      <c r="F14" s="14"/>
      <c r="G14" s="14"/>
      <c r="H14" s="15"/>
      <c r="I14" s="15"/>
    </row>
    <row r="15" spans="1:9" x14ac:dyDescent="0.2">
      <c r="A15" s="13"/>
      <c r="B15" s="10" t="s">
        <v>9</v>
      </c>
      <c r="C15" s="9">
        <v>18795000000</v>
      </c>
      <c r="D15" s="14"/>
      <c r="E15" s="14"/>
      <c r="F15" s="14"/>
      <c r="G15" s="14"/>
      <c r="H15" s="15"/>
      <c r="I15" s="15"/>
    </row>
    <row r="16" spans="1:9" x14ac:dyDescent="0.2">
      <c r="A16" s="13"/>
      <c r="B16" s="10" t="s">
        <v>10</v>
      </c>
      <c r="C16" s="9">
        <f>SUM(C14:C15)</f>
        <v>42570000000</v>
      </c>
      <c r="D16" s="14"/>
      <c r="E16" s="14"/>
      <c r="F16" s="14"/>
      <c r="G16" s="14"/>
      <c r="H16" s="18"/>
      <c r="I16" s="18"/>
    </row>
    <row r="17" spans="1:13" x14ac:dyDescent="0.2">
      <c r="A17" s="13"/>
      <c r="B17" s="10" t="s">
        <v>11</v>
      </c>
      <c r="C17" s="9">
        <v>3450000000</v>
      </c>
      <c r="D17" s="14"/>
      <c r="E17" s="14"/>
      <c r="F17" s="14"/>
      <c r="G17" s="14"/>
      <c r="H17" s="15"/>
      <c r="I17" s="15"/>
    </row>
    <row r="18" spans="1:13" x14ac:dyDescent="0.2">
      <c r="A18" s="13" t="s">
        <v>12</v>
      </c>
      <c r="B18" s="8" t="s">
        <v>13</v>
      </c>
      <c r="C18" s="9"/>
      <c r="D18" s="17">
        <f>+C16-C17</f>
        <v>39120000000</v>
      </c>
      <c r="E18" s="14"/>
      <c r="F18" s="14"/>
      <c r="G18" s="14"/>
      <c r="H18" s="18"/>
      <c r="I18" s="18"/>
    </row>
    <row r="19" spans="1:13" x14ac:dyDescent="0.2">
      <c r="A19" s="13"/>
      <c r="B19" s="10" t="s">
        <v>14</v>
      </c>
      <c r="C19" s="9">
        <v>21500000000</v>
      </c>
      <c r="D19" s="14"/>
      <c r="E19" s="14"/>
      <c r="F19" s="14"/>
      <c r="G19" s="14"/>
      <c r="H19" s="15"/>
      <c r="I19" s="15"/>
    </row>
    <row r="20" spans="1:13" x14ac:dyDescent="0.2">
      <c r="A20" s="13"/>
      <c r="B20" s="10" t="s">
        <v>88</v>
      </c>
      <c r="C20" s="9">
        <v>5500000000</v>
      </c>
      <c r="D20" s="14"/>
      <c r="E20" s="14"/>
      <c r="F20" s="14"/>
      <c r="G20" s="14"/>
      <c r="H20" s="15"/>
      <c r="I20" s="15"/>
      <c r="L20" s="19"/>
    </row>
    <row r="21" spans="1:13" x14ac:dyDescent="0.2">
      <c r="A21" s="13"/>
      <c r="B21" s="10" t="s">
        <v>15</v>
      </c>
      <c r="C21" s="9">
        <f>SUM(C19:C20)</f>
        <v>27000000000</v>
      </c>
      <c r="D21" s="14"/>
      <c r="E21" s="14"/>
      <c r="F21" s="14"/>
      <c r="G21" s="14"/>
      <c r="H21" s="15"/>
      <c r="I21" s="15"/>
    </row>
    <row r="22" spans="1:13" x14ac:dyDescent="0.2">
      <c r="A22" s="13"/>
      <c r="B22" s="10" t="s">
        <v>16</v>
      </c>
      <c r="C22" s="9">
        <v>13970000000</v>
      </c>
      <c r="D22" s="14"/>
      <c r="E22" s="14"/>
      <c r="F22" s="14"/>
      <c r="G22" s="14"/>
      <c r="H22" s="15"/>
      <c r="I22" s="15"/>
    </row>
    <row r="23" spans="1:13" x14ac:dyDescent="0.2">
      <c r="A23" s="13" t="s">
        <v>17</v>
      </c>
      <c r="B23" s="8" t="s">
        <v>18</v>
      </c>
      <c r="C23" s="9"/>
      <c r="D23" s="17">
        <f>+C21-C22</f>
        <v>13030000000</v>
      </c>
      <c r="E23" s="14"/>
      <c r="F23" s="14"/>
      <c r="G23" s="14"/>
      <c r="H23" s="18"/>
      <c r="I23" s="18"/>
    </row>
    <row r="24" spans="1:13" x14ac:dyDescent="0.2">
      <c r="A24" s="13" t="s">
        <v>19</v>
      </c>
      <c r="B24" s="8" t="s">
        <v>20</v>
      </c>
      <c r="C24" s="9"/>
      <c r="D24" s="17">
        <v>3000000000</v>
      </c>
      <c r="E24" s="14"/>
      <c r="F24" s="14"/>
      <c r="G24" s="14"/>
      <c r="H24" s="18"/>
      <c r="I24" s="18"/>
    </row>
    <row r="25" spans="1:13" x14ac:dyDescent="0.2">
      <c r="A25" s="7" t="s">
        <v>21</v>
      </c>
      <c r="B25" s="8" t="s">
        <v>22</v>
      </c>
      <c r="C25" s="9"/>
      <c r="D25" s="14"/>
      <c r="E25" s="14"/>
      <c r="F25" s="14"/>
      <c r="G25" s="14"/>
      <c r="H25" s="15"/>
      <c r="I25" s="15"/>
    </row>
    <row r="26" spans="1:13" x14ac:dyDescent="0.2">
      <c r="A26" s="13"/>
      <c r="B26" s="10" t="s">
        <v>23</v>
      </c>
      <c r="C26" s="9">
        <v>3000000000</v>
      </c>
      <c r="D26" s="14"/>
      <c r="E26" s="14"/>
      <c r="F26" s="14"/>
      <c r="G26" s="14"/>
      <c r="H26" s="15"/>
      <c r="I26" s="15"/>
    </row>
    <row r="27" spans="1:13" x14ac:dyDescent="0.2">
      <c r="A27" s="13"/>
      <c r="B27" s="10" t="s">
        <v>24</v>
      </c>
      <c r="C27" s="9">
        <v>1200000000</v>
      </c>
      <c r="D27" s="14"/>
      <c r="E27" s="14"/>
      <c r="F27" s="14"/>
      <c r="G27" s="14"/>
      <c r="H27" s="15"/>
      <c r="I27" s="15"/>
    </row>
    <row r="28" spans="1:13" x14ac:dyDescent="0.2">
      <c r="A28" s="13"/>
      <c r="B28" s="10" t="s">
        <v>91</v>
      </c>
      <c r="C28" s="9">
        <v>560000000</v>
      </c>
      <c r="D28" s="14"/>
      <c r="E28" s="14"/>
      <c r="F28" s="14"/>
      <c r="G28" s="14"/>
      <c r="H28" s="15"/>
      <c r="I28" s="15"/>
    </row>
    <row r="29" spans="1:13" x14ac:dyDescent="0.2">
      <c r="A29" s="13"/>
      <c r="B29" s="10" t="s">
        <v>92</v>
      </c>
      <c r="C29" s="9">
        <v>350000000</v>
      </c>
      <c r="D29" s="14"/>
      <c r="E29" s="14"/>
      <c r="F29" s="14"/>
      <c r="G29" s="14"/>
      <c r="H29" s="15"/>
      <c r="I29" s="15"/>
    </row>
    <row r="30" spans="1:13" x14ac:dyDescent="0.2">
      <c r="A30" s="13"/>
      <c r="B30" s="10" t="s">
        <v>25</v>
      </c>
      <c r="C30" s="9">
        <v>2105000000</v>
      </c>
      <c r="D30" s="14"/>
      <c r="E30" s="14"/>
      <c r="F30" s="14"/>
      <c r="G30" s="14"/>
      <c r="H30" s="15"/>
      <c r="I30" s="15"/>
      <c r="K30" s="20"/>
      <c r="L30" s="19"/>
      <c r="M30" s="19"/>
    </row>
    <row r="31" spans="1:13" x14ac:dyDescent="0.2">
      <c r="A31" s="13"/>
      <c r="B31" s="10" t="s">
        <v>26</v>
      </c>
      <c r="C31" s="9">
        <v>1005500000</v>
      </c>
      <c r="D31" s="14"/>
      <c r="E31" s="14"/>
      <c r="F31" s="14"/>
      <c r="G31" s="14"/>
      <c r="H31" s="15"/>
      <c r="I31" s="15"/>
      <c r="K31" s="20"/>
      <c r="L31" s="19"/>
      <c r="M31" s="19"/>
    </row>
    <row r="32" spans="1:13" x14ac:dyDescent="0.2">
      <c r="A32" s="13"/>
      <c r="B32" s="10" t="s">
        <v>28</v>
      </c>
      <c r="C32" s="9">
        <v>137500000</v>
      </c>
      <c r="D32" s="14"/>
      <c r="E32" s="14"/>
      <c r="F32" s="14"/>
      <c r="G32" s="14"/>
      <c r="H32" s="15"/>
      <c r="I32" s="15"/>
      <c r="K32" s="20"/>
      <c r="L32" s="19"/>
      <c r="M32" s="19"/>
    </row>
    <row r="33" spans="1:11" x14ac:dyDescent="0.2">
      <c r="B33" s="48" t="s">
        <v>95</v>
      </c>
      <c r="C33" s="49">
        <v>205000000</v>
      </c>
    </row>
    <row r="34" spans="1:11" x14ac:dyDescent="0.2">
      <c r="A34" s="13"/>
      <c r="B34" s="10" t="s">
        <v>27</v>
      </c>
      <c r="C34" s="9">
        <v>100000000</v>
      </c>
      <c r="D34" s="14"/>
      <c r="E34" s="14"/>
      <c r="F34" s="14"/>
      <c r="G34" s="14"/>
      <c r="H34" s="15"/>
      <c r="I34" s="15"/>
      <c r="K34" s="20"/>
    </row>
    <row r="35" spans="1:11" x14ac:dyDescent="0.2">
      <c r="A35" s="13"/>
      <c r="B35" s="10" t="s">
        <v>94</v>
      </c>
      <c r="C35" s="9">
        <v>100000000</v>
      </c>
      <c r="D35" s="14"/>
      <c r="E35" s="14"/>
      <c r="F35" s="14"/>
      <c r="G35" s="14"/>
      <c r="H35" s="15"/>
      <c r="I35" s="15"/>
    </row>
    <row r="36" spans="1:11" x14ac:dyDescent="0.2">
      <c r="A36" s="13"/>
      <c r="B36" s="10" t="s">
        <v>93</v>
      </c>
      <c r="C36" s="9">
        <v>210000000</v>
      </c>
      <c r="D36" s="14"/>
      <c r="E36" s="14"/>
      <c r="F36" s="14"/>
      <c r="G36" s="14"/>
      <c r="H36" s="15"/>
      <c r="I36" s="15"/>
    </row>
    <row r="37" spans="1:11" x14ac:dyDescent="0.2">
      <c r="A37" s="13"/>
      <c r="B37" s="8" t="s">
        <v>29</v>
      </c>
      <c r="C37" s="9"/>
      <c r="D37" s="17">
        <f>SUM(C26:C36)</f>
        <v>8973000000</v>
      </c>
      <c r="E37" s="14"/>
      <c r="F37" s="14"/>
      <c r="G37" s="14"/>
      <c r="H37" s="18"/>
      <c r="I37" s="18"/>
    </row>
    <row r="38" spans="1:11" x14ac:dyDescent="0.2">
      <c r="A38" s="13"/>
      <c r="B38" s="10" t="s">
        <v>30</v>
      </c>
      <c r="C38" s="9">
        <v>11340000000</v>
      </c>
      <c r="D38" s="14"/>
      <c r="E38" s="14"/>
      <c r="F38" s="14"/>
      <c r="G38" s="14"/>
      <c r="H38" s="15"/>
      <c r="I38" s="15"/>
    </row>
    <row r="39" spans="1:11" x14ac:dyDescent="0.2">
      <c r="A39" s="13"/>
      <c r="B39" s="10" t="s">
        <v>78</v>
      </c>
      <c r="C39" s="9">
        <f>+D18+D23+D24+D37</f>
        <v>64123000000</v>
      </c>
      <c r="D39" s="14"/>
      <c r="E39" s="14"/>
      <c r="F39" s="14"/>
      <c r="G39" s="14"/>
      <c r="H39" s="15"/>
      <c r="I39" s="15"/>
    </row>
    <row r="40" spans="1:11" x14ac:dyDescent="0.2">
      <c r="A40" s="13"/>
      <c r="B40" s="10" t="s">
        <v>31</v>
      </c>
      <c r="C40" s="9">
        <v>21575000000</v>
      </c>
      <c r="D40" s="14"/>
      <c r="E40" s="14"/>
      <c r="F40" s="14"/>
      <c r="G40" s="14"/>
      <c r="H40" s="15"/>
      <c r="I40" s="15"/>
    </row>
    <row r="41" spans="1:11" s="4" customFormat="1" x14ac:dyDescent="0.2">
      <c r="A41" s="7" t="s">
        <v>32</v>
      </c>
      <c r="B41" s="8" t="s">
        <v>29</v>
      </c>
      <c r="C41" s="16"/>
      <c r="D41" s="17"/>
      <c r="E41" s="17"/>
      <c r="F41" s="17"/>
      <c r="G41" s="17"/>
      <c r="H41" s="18"/>
      <c r="I41" s="18"/>
    </row>
    <row r="42" spans="1:11" x14ac:dyDescent="0.2">
      <c r="A42" s="13"/>
      <c r="B42" s="8" t="s">
        <v>7</v>
      </c>
      <c r="C42" s="9"/>
      <c r="D42" s="17">
        <f>+C38+C39-C40</f>
        <v>53888000000</v>
      </c>
      <c r="E42" s="14"/>
      <c r="F42" s="14"/>
      <c r="G42" s="14"/>
      <c r="H42" s="18"/>
      <c r="I42" s="18"/>
    </row>
    <row r="43" spans="1:11" x14ac:dyDescent="0.2">
      <c r="A43" s="13"/>
      <c r="B43" s="8" t="s">
        <v>73</v>
      </c>
      <c r="C43" s="9"/>
      <c r="D43" s="17">
        <f>+D12-D42</f>
        <v>12126800000</v>
      </c>
      <c r="E43" s="14"/>
      <c r="F43" s="14"/>
      <c r="G43" s="14"/>
      <c r="H43" s="18"/>
      <c r="I43" s="18"/>
    </row>
    <row r="44" spans="1:11" x14ac:dyDescent="0.2">
      <c r="A44" s="13"/>
      <c r="B44" s="8" t="s">
        <v>33</v>
      </c>
      <c r="C44" s="9"/>
      <c r="D44" s="14"/>
      <c r="E44" s="14"/>
      <c r="F44" s="14"/>
      <c r="G44" s="14"/>
      <c r="H44" s="15"/>
      <c r="I44" s="15"/>
    </row>
    <row r="45" spans="1:11" x14ac:dyDescent="0.2">
      <c r="A45" s="7" t="s">
        <v>34</v>
      </c>
      <c r="B45" s="8" t="s">
        <v>35</v>
      </c>
      <c r="C45" s="9"/>
      <c r="D45" s="14"/>
      <c r="E45" s="14"/>
      <c r="F45" s="14"/>
      <c r="G45" s="14"/>
      <c r="H45" s="15"/>
      <c r="I45" s="15"/>
    </row>
    <row r="46" spans="1:11" x14ac:dyDescent="0.2">
      <c r="A46" s="13"/>
      <c r="B46" s="10" t="s">
        <v>36</v>
      </c>
      <c r="C46" s="9">
        <v>1009000000</v>
      </c>
      <c r="D46" s="14"/>
      <c r="E46" s="14"/>
      <c r="F46" s="14"/>
      <c r="G46" s="14"/>
      <c r="H46" s="15"/>
      <c r="I46" s="15"/>
    </row>
    <row r="47" spans="1:11" x14ac:dyDescent="0.2">
      <c r="A47" s="13"/>
      <c r="B47" s="10" t="s">
        <v>37</v>
      </c>
      <c r="C47" s="9">
        <v>100900000</v>
      </c>
      <c r="D47" s="14"/>
      <c r="E47" s="14"/>
      <c r="F47" s="14"/>
      <c r="G47" s="14"/>
      <c r="H47" s="15"/>
      <c r="I47" s="15"/>
    </row>
    <row r="48" spans="1:11" x14ac:dyDescent="0.2">
      <c r="A48" s="13"/>
      <c r="B48" s="10" t="s">
        <v>38</v>
      </c>
      <c r="C48" s="9">
        <v>31230000</v>
      </c>
      <c r="D48" s="14"/>
      <c r="E48" s="14"/>
      <c r="F48" s="14"/>
      <c r="G48" s="14"/>
      <c r="H48" s="15"/>
      <c r="I48" s="15"/>
    </row>
    <row r="49" spans="1:13" x14ac:dyDescent="0.2">
      <c r="A49" s="13"/>
      <c r="B49" s="10" t="s">
        <v>39</v>
      </c>
      <c r="C49" s="9">
        <v>657085000</v>
      </c>
      <c r="D49" s="14"/>
      <c r="E49" s="14"/>
      <c r="F49" s="14"/>
      <c r="G49" s="14"/>
      <c r="H49" s="15"/>
      <c r="I49" s="15"/>
    </row>
    <row r="50" spans="1:13" x14ac:dyDescent="0.2">
      <c r="A50" s="13"/>
      <c r="B50" s="10" t="s">
        <v>40</v>
      </c>
      <c r="C50" s="9">
        <v>197000000</v>
      </c>
      <c r="D50" s="14"/>
      <c r="E50" s="14"/>
      <c r="F50" s="14"/>
      <c r="G50" s="14"/>
      <c r="H50" s="15"/>
      <c r="I50" s="15"/>
    </row>
    <row r="51" spans="1:13" x14ac:dyDescent="0.2">
      <c r="A51" s="13"/>
      <c r="B51" s="10" t="s">
        <v>41</v>
      </c>
      <c r="C51" s="9">
        <v>297750000</v>
      </c>
      <c r="D51" s="14"/>
      <c r="E51" s="14"/>
      <c r="F51" s="14"/>
      <c r="G51" s="14"/>
      <c r="H51" s="15"/>
      <c r="I51" s="15"/>
    </row>
    <row r="52" spans="1:13" x14ac:dyDescent="0.2">
      <c r="A52" s="13"/>
      <c r="B52" s="10" t="s">
        <v>42</v>
      </c>
      <c r="C52" s="9">
        <v>176000000</v>
      </c>
      <c r="D52" s="14"/>
      <c r="E52" s="14"/>
      <c r="F52" s="14"/>
      <c r="G52" s="14"/>
      <c r="H52" s="15"/>
      <c r="I52" s="15"/>
    </row>
    <row r="53" spans="1:13" x14ac:dyDescent="0.2">
      <c r="A53" s="13"/>
      <c r="B53" s="10" t="s">
        <v>43</v>
      </c>
      <c r="C53" s="9">
        <v>750000000</v>
      </c>
      <c r="D53" s="14"/>
      <c r="E53" s="14"/>
      <c r="F53" s="14"/>
      <c r="G53" s="14"/>
      <c r="H53" s="15"/>
      <c r="I53" s="15"/>
      <c r="K53" s="20"/>
      <c r="L53" s="19"/>
      <c r="M53" s="19"/>
    </row>
    <row r="54" spans="1:13" x14ac:dyDescent="0.2">
      <c r="A54" s="13"/>
      <c r="B54" s="10" t="s">
        <v>44</v>
      </c>
      <c r="C54" s="9">
        <v>150000000</v>
      </c>
      <c r="D54" s="14"/>
      <c r="E54" s="14"/>
      <c r="F54" s="14"/>
      <c r="G54" s="14"/>
      <c r="H54" s="15"/>
      <c r="I54" s="15"/>
      <c r="K54" s="20"/>
      <c r="L54" s="19"/>
      <c r="M54" s="19"/>
    </row>
    <row r="55" spans="1:13" x14ac:dyDescent="0.2">
      <c r="A55" s="13"/>
      <c r="B55" s="10" t="s">
        <v>46</v>
      </c>
      <c r="C55" s="9">
        <v>270000000</v>
      </c>
      <c r="D55" s="14"/>
      <c r="E55" s="14"/>
      <c r="F55" s="14"/>
      <c r="G55" s="14"/>
      <c r="H55" s="15"/>
      <c r="I55" s="15"/>
      <c r="K55" s="20"/>
      <c r="L55" s="19"/>
      <c r="M55" s="19"/>
    </row>
    <row r="56" spans="1:13" x14ac:dyDescent="0.2">
      <c r="A56" s="13"/>
      <c r="B56" s="10" t="s">
        <v>45</v>
      </c>
      <c r="C56" s="9">
        <v>320000000</v>
      </c>
      <c r="D56" s="14"/>
      <c r="E56" s="14"/>
      <c r="F56" s="14"/>
      <c r="G56" s="14"/>
      <c r="H56" s="15"/>
      <c r="I56" s="15"/>
    </row>
    <row r="57" spans="1:13" x14ac:dyDescent="0.2">
      <c r="A57" s="13"/>
      <c r="B57" s="10" t="s">
        <v>99</v>
      </c>
      <c r="C57" s="9">
        <v>157000000</v>
      </c>
      <c r="D57" s="14"/>
      <c r="E57" s="14"/>
      <c r="F57" s="14"/>
      <c r="G57" s="14"/>
      <c r="H57" s="15"/>
      <c r="I57" s="15"/>
    </row>
    <row r="58" spans="1:13" x14ac:dyDescent="0.2">
      <c r="A58" s="13"/>
      <c r="B58" s="10" t="s">
        <v>117</v>
      </c>
      <c r="C58" s="9">
        <v>275000000</v>
      </c>
      <c r="D58" s="14"/>
      <c r="E58" s="14"/>
      <c r="F58" s="14"/>
      <c r="G58" s="14"/>
      <c r="H58" s="15"/>
      <c r="I58" s="15"/>
    </row>
    <row r="59" spans="1:13" x14ac:dyDescent="0.2">
      <c r="A59" s="13"/>
      <c r="B59" s="10" t="s">
        <v>120</v>
      </c>
      <c r="C59" s="9">
        <v>75000000</v>
      </c>
      <c r="D59" s="14"/>
      <c r="E59" s="14"/>
      <c r="F59" s="14"/>
      <c r="G59" s="14"/>
      <c r="H59" s="15"/>
      <c r="I59" s="15"/>
    </row>
    <row r="60" spans="1:13" x14ac:dyDescent="0.2">
      <c r="A60" s="13"/>
      <c r="B60" s="10" t="s">
        <v>47</v>
      </c>
      <c r="C60" s="9">
        <v>30000000</v>
      </c>
      <c r="D60" s="14"/>
      <c r="E60" s="14"/>
      <c r="F60" s="14"/>
      <c r="G60" s="14"/>
      <c r="H60" s="15"/>
      <c r="I60" s="15"/>
    </row>
    <row r="61" spans="1:13" x14ac:dyDescent="0.2">
      <c r="A61" s="13"/>
      <c r="B61" s="10" t="s">
        <v>114</v>
      </c>
      <c r="C61" s="9">
        <v>25000000</v>
      </c>
      <c r="D61" s="14"/>
      <c r="E61" s="14"/>
      <c r="F61" s="14"/>
      <c r="G61" s="14"/>
      <c r="H61" s="15"/>
      <c r="I61" s="15"/>
    </row>
    <row r="62" spans="1:13" x14ac:dyDescent="0.2">
      <c r="A62" s="13"/>
      <c r="B62" s="8" t="s">
        <v>48</v>
      </c>
      <c r="C62" s="9"/>
      <c r="D62" s="17">
        <f>SUM(C46:C61)</f>
        <v>4520965000</v>
      </c>
      <c r="E62" s="14"/>
      <c r="F62" s="14"/>
      <c r="G62" s="14"/>
      <c r="H62" s="18"/>
      <c r="I62" s="18"/>
    </row>
    <row r="63" spans="1:13" x14ac:dyDescent="0.2">
      <c r="A63" s="7" t="s">
        <v>49</v>
      </c>
      <c r="B63" s="8" t="s">
        <v>50</v>
      </c>
      <c r="C63" s="9"/>
      <c r="D63" s="14"/>
      <c r="E63" s="14"/>
      <c r="F63" s="14"/>
      <c r="G63" s="14"/>
      <c r="H63" s="15"/>
      <c r="I63" s="15"/>
    </row>
    <row r="64" spans="1:13" x14ac:dyDescent="0.2">
      <c r="A64" s="13"/>
      <c r="B64" s="10" t="s">
        <v>51</v>
      </c>
      <c r="C64" s="9">
        <v>190000000</v>
      </c>
      <c r="D64" s="14"/>
      <c r="E64" s="14"/>
      <c r="F64" s="14"/>
      <c r="G64" s="14"/>
      <c r="H64" s="15"/>
      <c r="I64" s="15"/>
    </row>
    <row r="65" spans="1:12" x14ac:dyDescent="0.2">
      <c r="A65" s="13"/>
      <c r="B65" s="10" t="s">
        <v>52</v>
      </c>
      <c r="C65" s="9">
        <v>70000000</v>
      </c>
      <c r="D65" s="14"/>
      <c r="E65" s="14"/>
      <c r="F65" s="14"/>
      <c r="G65" s="14"/>
      <c r="H65" s="15"/>
      <c r="I65" s="15"/>
    </row>
    <row r="66" spans="1:12" x14ac:dyDescent="0.2">
      <c r="A66" s="13"/>
      <c r="B66" s="10" t="s">
        <v>53</v>
      </c>
      <c r="C66" s="9">
        <v>9900000</v>
      </c>
      <c r="D66" s="14"/>
      <c r="E66" s="14"/>
      <c r="F66" s="14"/>
      <c r="G66" s="14"/>
      <c r="H66" s="15"/>
      <c r="I66" s="15"/>
    </row>
    <row r="67" spans="1:12" x14ac:dyDescent="0.2">
      <c r="A67" s="13"/>
      <c r="B67" s="10" t="s">
        <v>54</v>
      </c>
      <c r="C67" s="9">
        <v>50000000</v>
      </c>
      <c r="D67" s="14"/>
      <c r="E67" s="14"/>
      <c r="F67" s="14"/>
      <c r="G67" s="14"/>
      <c r="H67" s="15"/>
      <c r="I67" s="15"/>
    </row>
    <row r="68" spans="1:12" x14ac:dyDescent="0.2">
      <c r="A68" s="13"/>
      <c r="B68" s="8" t="s">
        <v>55</v>
      </c>
      <c r="C68" s="9"/>
      <c r="D68" s="17">
        <f>SUM(C64:C67)</f>
        <v>319900000</v>
      </c>
      <c r="E68" s="14"/>
      <c r="F68" s="14"/>
      <c r="G68" s="14"/>
      <c r="H68" s="18"/>
      <c r="I68" s="18"/>
    </row>
    <row r="69" spans="1:12" x14ac:dyDescent="0.2">
      <c r="A69" s="13"/>
      <c r="B69" s="8" t="s">
        <v>56</v>
      </c>
      <c r="C69" s="9"/>
      <c r="D69" s="17">
        <f>SUM(D62:D68)</f>
        <v>4840865000</v>
      </c>
      <c r="E69" s="14"/>
      <c r="F69" s="14"/>
      <c r="G69" s="14"/>
      <c r="H69" s="18"/>
      <c r="I69" s="18"/>
    </row>
    <row r="70" spans="1:12" x14ac:dyDescent="0.2">
      <c r="A70" s="43"/>
      <c r="B70" s="44" t="s">
        <v>57</v>
      </c>
      <c r="C70" s="45"/>
      <c r="D70" s="46">
        <f>D43-D69</f>
        <v>7285935000</v>
      </c>
      <c r="E70" s="47"/>
      <c r="F70" s="47"/>
      <c r="G70" s="47"/>
      <c r="H70" s="18"/>
      <c r="I70" s="18"/>
    </row>
    <row r="71" spans="1:12" ht="13.5" customHeight="1" x14ac:dyDescent="0.2">
      <c r="A71" s="13">
        <v>6</v>
      </c>
      <c r="B71" s="8" t="s">
        <v>58</v>
      </c>
      <c r="C71" s="9"/>
      <c r="D71" s="14"/>
      <c r="E71" s="14"/>
      <c r="F71" s="14"/>
      <c r="G71" s="14"/>
      <c r="H71" s="15"/>
      <c r="I71" s="15"/>
    </row>
    <row r="72" spans="1:12" x14ac:dyDescent="0.2">
      <c r="A72" s="13"/>
      <c r="B72" s="10" t="s">
        <v>66</v>
      </c>
      <c r="C72" s="9">
        <v>700000000</v>
      </c>
      <c r="D72" s="14"/>
      <c r="E72" s="14"/>
      <c r="F72" s="14"/>
      <c r="G72" s="14"/>
      <c r="H72" s="15"/>
      <c r="I72" s="15"/>
    </row>
    <row r="73" spans="1:12" x14ac:dyDescent="0.2">
      <c r="A73" s="13"/>
      <c r="B73" s="10" t="s">
        <v>59</v>
      </c>
      <c r="C73" s="9">
        <v>250000000</v>
      </c>
      <c r="D73" s="14"/>
      <c r="E73" s="14"/>
      <c r="F73" s="14"/>
      <c r="G73" s="14"/>
      <c r="H73" s="15"/>
      <c r="I73" s="15"/>
    </row>
    <row r="74" spans="1:12" x14ac:dyDescent="0.2">
      <c r="A74" s="13"/>
      <c r="B74" s="10" t="s">
        <v>82</v>
      </c>
      <c r="C74" s="9">
        <v>250000000</v>
      </c>
      <c r="D74" s="14"/>
      <c r="E74" s="14"/>
      <c r="F74" s="14"/>
      <c r="G74" s="14"/>
      <c r="H74" s="15"/>
      <c r="I74" s="15"/>
    </row>
    <row r="75" spans="1:12" x14ac:dyDescent="0.2">
      <c r="A75" s="13"/>
      <c r="B75" s="10" t="s">
        <v>68</v>
      </c>
      <c r="C75" s="9">
        <v>150000000</v>
      </c>
      <c r="D75" s="14"/>
      <c r="E75" s="14"/>
      <c r="F75" s="14"/>
      <c r="G75" s="14"/>
      <c r="H75" s="15"/>
      <c r="I75" s="15"/>
      <c r="K75" s="19"/>
    </row>
    <row r="76" spans="1:12" x14ac:dyDescent="0.2">
      <c r="A76" s="13"/>
      <c r="B76" s="10" t="s">
        <v>69</v>
      </c>
      <c r="C76" s="9">
        <v>200000000</v>
      </c>
      <c r="D76" s="14"/>
      <c r="E76" s="14"/>
      <c r="F76" s="14"/>
      <c r="G76" s="14"/>
      <c r="H76" s="15"/>
      <c r="I76" s="15"/>
      <c r="K76" s="19"/>
    </row>
    <row r="77" spans="1:12" x14ac:dyDescent="0.2">
      <c r="A77" s="13"/>
      <c r="B77" s="10" t="s">
        <v>71</v>
      </c>
      <c r="C77" s="9">
        <v>157000000</v>
      </c>
      <c r="D77" s="14"/>
      <c r="E77" s="14"/>
      <c r="F77" s="14"/>
      <c r="G77" s="14"/>
      <c r="H77" s="15"/>
      <c r="I77" s="15"/>
      <c r="K77" s="20"/>
      <c r="L77" s="12">
        <v>6000000</v>
      </c>
    </row>
    <row r="78" spans="1:12" x14ac:dyDescent="0.2">
      <c r="A78" s="13"/>
      <c r="B78" s="8" t="s">
        <v>60</v>
      </c>
      <c r="C78" s="9"/>
      <c r="D78" s="17">
        <f>SUM(C72:C77)</f>
        <v>1707000000</v>
      </c>
      <c r="E78" s="14"/>
      <c r="F78" s="14"/>
      <c r="G78" s="14"/>
      <c r="H78" s="18"/>
      <c r="I78" s="18"/>
    </row>
    <row r="79" spans="1:12" x14ac:dyDescent="0.2">
      <c r="A79" s="13">
        <v>7</v>
      </c>
      <c r="B79" s="8" t="s">
        <v>61</v>
      </c>
      <c r="C79" s="9"/>
      <c r="D79" s="14"/>
      <c r="E79" s="14"/>
      <c r="F79" s="14"/>
      <c r="G79" s="14"/>
      <c r="H79" s="15"/>
      <c r="I79" s="15"/>
    </row>
    <row r="80" spans="1:12" x14ac:dyDescent="0.2">
      <c r="A80" s="13"/>
      <c r="B80" s="10" t="s">
        <v>121</v>
      </c>
      <c r="C80" s="9">
        <v>19000000</v>
      </c>
      <c r="D80" s="14"/>
      <c r="E80" s="14"/>
      <c r="F80" s="14"/>
      <c r="G80" s="14"/>
      <c r="H80" s="18"/>
      <c r="I80" s="18"/>
    </row>
    <row r="81" spans="1:11" x14ac:dyDescent="0.2">
      <c r="A81" s="13"/>
      <c r="B81" s="10" t="s">
        <v>124</v>
      </c>
      <c r="C81" s="9">
        <v>5750000</v>
      </c>
      <c r="D81" s="14"/>
      <c r="E81" s="14"/>
      <c r="F81" s="14"/>
      <c r="G81" s="14"/>
      <c r="H81" s="18"/>
      <c r="I81" s="18"/>
    </row>
    <row r="82" spans="1:11" x14ac:dyDescent="0.2">
      <c r="A82" s="13"/>
      <c r="B82" s="10" t="s">
        <v>123</v>
      </c>
      <c r="C82" s="9">
        <v>7500000</v>
      </c>
      <c r="D82" s="14"/>
      <c r="E82" s="14"/>
      <c r="F82" s="14"/>
      <c r="G82" s="14"/>
      <c r="H82" s="18"/>
      <c r="I82" s="18"/>
    </row>
    <row r="83" spans="1:11" x14ac:dyDescent="0.2">
      <c r="A83" s="13"/>
      <c r="B83" s="10" t="s">
        <v>122</v>
      </c>
      <c r="C83" s="9">
        <v>5000000</v>
      </c>
      <c r="D83" s="14"/>
      <c r="E83" s="14"/>
      <c r="F83" s="14"/>
      <c r="G83" s="14"/>
      <c r="H83" s="15"/>
      <c r="I83" s="15"/>
    </row>
    <row r="84" spans="1:11" x14ac:dyDescent="0.2">
      <c r="A84" s="13"/>
      <c r="B84" s="8" t="s">
        <v>83</v>
      </c>
      <c r="C84" s="9"/>
      <c r="D84" s="17">
        <f>SUM(C80:C83)</f>
        <v>37250000</v>
      </c>
      <c r="E84" s="14"/>
      <c r="F84" s="14"/>
      <c r="G84" s="14"/>
      <c r="H84" s="15"/>
      <c r="I84" s="15"/>
    </row>
    <row r="85" spans="1:11" x14ac:dyDescent="0.2">
      <c r="A85" s="43">
        <v>8</v>
      </c>
      <c r="B85" s="44" t="s">
        <v>62</v>
      </c>
      <c r="C85" s="45"/>
      <c r="D85" s="46">
        <f>+D70+D78-D84</f>
        <v>8955685000</v>
      </c>
      <c r="E85" s="47"/>
      <c r="F85" s="47"/>
      <c r="G85" s="47"/>
      <c r="H85" s="15"/>
      <c r="I85" s="15"/>
    </row>
    <row r="86" spans="1:11" x14ac:dyDescent="0.2">
      <c r="A86" s="13">
        <v>9</v>
      </c>
      <c r="B86" s="8" t="s">
        <v>63</v>
      </c>
      <c r="C86" s="9"/>
      <c r="D86" s="14"/>
      <c r="E86" s="14"/>
      <c r="F86" s="14"/>
      <c r="G86" s="14"/>
      <c r="H86" s="15"/>
      <c r="I86" s="15"/>
    </row>
    <row r="87" spans="1:11" x14ac:dyDescent="0.2">
      <c r="A87" s="13"/>
      <c r="B87" s="8" t="s">
        <v>79</v>
      </c>
      <c r="C87" s="9">
        <v>367000000</v>
      </c>
      <c r="D87" s="14"/>
      <c r="E87" s="14"/>
      <c r="F87" s="14"/>
      <c r="G87" s="14"/>
      <c r="H87" s="15"/>
      <c r="I87" s="15"/>
    </row>
    <row r="88" spans="1:11" x14ac:dyDescent="0.2">
      <c r="A88" s="13"/>
      <c r="B88" s="8" t="s">
        <v>70</v>
      </c>
      <c r="C88" s="9">
        <v>350000000</v>
      </c>
      <c r="D88" s="14"/>
      <c r="E88" s="14"/>
      <c r="F88" s="14"/>
      <c r="G88" s="14"/>
      <c r="H88" s="15"/>
      <c r="I88" s="15"/>
      <c r="K88" s="19"/>
    </row>
    <row r="89" spans="1:11" x14ac:dyDescent="0.2">
      <c r="A89" s="13"/>
      <c r="B89" s="8" t="s">
        <v>80</v>
      </c>
      <c r="C89" s="9"/>
      <c r="D89" s="17">
        <f>SUM(C87:C88)</f>
        <v>717000000</v>
      </c>
      <c r="E89" s="14"/>
      <c r="F89" s="14"/>
      <c r="G89" s="14"/>
      <c r="H89" s="15"/>
      <c r="I89" s="15"/>
      <c r="K89" s="19"/>
    </row>
    <row r="90" spans="1:11" x14ac:dyDescent="0.2">
      <c r="A90" s="13">
        <v>10</v>
      </c>
      <c r="B90" s="8" t="s">
        <v>64</v>
      </c>
      <c r="C90" s="9"/>
      <c r="D90" s="17">
        <f>+D85+D89</f>
        <v>9672685000</v>
      </c>
      <c r="E90" s="14"/>
      <c r="F90" s="14"/>
      <c r="G90" s="14"/>
      <c r="H90" s="18"/>
      <c r="I90" s="15"/>
    </row>
    <row r="91" spans="1:11" x14ac:dyDescent="0.2">
      <c r="A91" s="13"/>
      <c r="B91" s="8" t="s">
        <v>72</v>
      </c>
      <c r="C91" s="9">
        <v>900000000</v>
      </c>
      <c r="D91" s="17">
        <f>C91</f>
        <v>900000000</v>
      </c>
      <c r="E91" s="14"/>
      <c r="F91" s="14"/>
      <c r="G91" s="14"/>
      <c r="H91" s="15"/>
      <c r="I91" s="15"/>
    </row>
    <row r="92" spans="1:11" x14ac:dyDescent="0.2">
      <c r="A92" s="38"/>
      <c r="B92" s="39" t="s">
        <v>81</v>
      </c>
      <c r="C92" s="40"/>
      <c r="D92" s="41">
        <f>+D90-D91</f>
        <v>8772685000</v>
      </c>
      <c r="E92" s="42"/>
      <c r="F92" s="42"/>
      <c r="G92" s="42"/>
      <c r="H92" s="15"/>
      <c r="I92" s="15"/>
    </row>
    <row r="93" spans="1:11" x14ac:dyDescent="0.2">
      <c r="A93" s="21"/>
      <c r="B93" s="22"/>
      <c r="C93" s="30"/>
      <c r="D93" s="18"/>
      <c r="E93" s="15"/>
      <c r="F93" s="15"/>
      <c r="G93" s="15"/>
      <c r="H93" s="15"/>
      <c r="I93" s="15"/>
    </row>
    <row r="94" spans="1:11" ht="16" thickBot="1" x14ac:dyDescent="0.25">
      <c r="A94" s="21"/>
      <c r="B94" s="11"/>
      <c r="C94" s="11"/>
      <c r="D94" s="11"/>
      <c r="E94" s="11"/>
      <c r="F94" s="11"/>
      <c r="G94" s="22"/>
      <c r="H94" s="18"/>
      <c r="I94" s="18"/>
    </row>
    <row r="95" spans="1:11" x14ac:dyDescent="0.2">
      <c r="A95" s="21"/>
      <c r="B95" s="1" t="s">
        <v>75</v>
      </c>
      <c r="C95" s="23"/>
      <c r="D95" s="23"/>
      <c r="E95" s="24"/>
      <c r="F95" s="24"/>
      <c r="G95" s="24"/>
      <c r="H95" s="25"/>
      <c r="I95" s="11"/>
    </row>
    <row r="96" spans="1:11" x14ac:dyDescent="0.2">
      <c r="A96" s="21"/>
      <c r="B96" s="2" t="s">
        <v>76</v>
      </c>
      <c r="C96" s="15"/>
      <c r="D96" s="15"/>
      <c r="E96" s="11"/>
      <c r="F96" s="11"/>
      <c r="G96" s="26"/>
      <c r="H96" s="27"/>
      <c r="I96" s="11"/>
    </row>
    <row r="97" spans="1:9" x14ac:dyDescent="0.2">
      <c r="A97" s="21"/>
      <c r="B97" s="2" t="s">
        <v>77</v>
      </c>
      <c r="C97" s="15"/>
      <c r="D97" s="18"/>
      <c r="E97" s="11"/>
      <c r="F97" s="11"/>
      <c r="G97" s="15"/>
      <c r="H97" s="27"/>
      <c r="I97" s="11"/>
    </row>
    <row r="98" spans="1:9" x14ac:dyDescent="0.2">
      <c r="A98" s="21"/>
      <c r="B98" s="2" t="s">
        <v>74</v>
      </c>
      <c r="C98" s="11"/>
      <c r="D98" s="11"/>
      <c r="E98" s="11"/>
      <c r="F98" s="11"/>
      <c r="G98" s="11"/>
      <c r="H98" s="28"/>
      <c r="I98" s="11"/>
    </row>
    <row r="99" spans="1:9" x14ac:dyDescent="0.2">
      <c r="A99" s="21"/>
      <c r="B99" s="29"/>
      <c r="C99" s="30"/>
      <c r="D99" s="11"/>
      <c r="E99" s="11"/>
      <c r="F99" s="11"/>
      <c r="G99" s="11"/>
      <c r="H99" s="28"/>
      <c r="I99" s="11"/>
    </row>
    <row r="100" spans="1:9" x14ac:dyDescent="0.2">
      <c r="A100" s="21"/>
      <c r="B100" s="29"/>
      <c r="C100" s="30"/>
      <c r="D100" s="11"/>
      <c r="E100" s="11"/>
      <c r="F100" s="11"/>
      <c r="G100" s="11"/>
      <c r="H100" s="28"/>
      <c r="I100" s="11"/>
    </row>
    <row r="101" spans="1:9" x14ac:dyDescent="0.2">
      <c r="A101" s="21"/>
      <c r="B101" s="29"/>
      <c r="C101" s="26"/>
      <c r="D101" s="11"/>
      <c r="E101" s="11"/>
      <c r="F101" s="11"/>
      <c r="G101" s="11"/>
      <c r="H101" s="28"/>
      <c r="I101" s="11"/>
    </row>
    <row r="102" spans="1:9" x14ac:dyDescent="0.2">
      <c r="A102" s="21"/>
      <c r="B102" s="29"/>
      <c r="C102" s="15"/>
      <c r="D102" s="11"/>
      <c r="E102" s="11"/>
      <c r="F102" s="11"/>
      <c r="G102" s="11"/>
      <c r="H102" s="28"/>
      <c r="I102" s="11"/>
    </row>
    <row r="103" spans="1:9" x14ac:dyDescent="0.2">
      <c r="A103" s="21"/>
      <c r="B103" s="31"/>
      <c r="C103" s="15"/>
      <c r="D103" s="11"/>
      <c r="E103" s="11"/>
      <c r="F103" s="11"/>
      <c r="G103" s="11"/>
      <c r="H103" s="28"/>
      <c r="I103" s="11"/>
    </row>
    <row r="104" spans="1:9" x14ac:dyDescent="0.2">
      <c r="A104" s="21"/>
      <c r="B104" s="32"/>
      <c r="C104" s="11"/>
      <c r="D104" s="11"/>
      <c r="E104" s="11"/>
      <c r="F104" s="11"/>
      <c r="G104" s="11"/>
      <c r="H104" s="28"/>
      <c r="I104" s="11"/>
    </row>
    <row r="105" spans="1:9" x14ac:dyDescent="0.2">
      <c r="A105" s="21"/>
      <c r="B105" s="2"/>
      <c r="C105" s="11"/>
      <c r="D105" s="30"/>
      <c r="E105" s="11"/>
      <c r="F105" s="11"/>
      <c r="G105" s="11"/>
      <c r="H105" s="28"/>
      <c r="I105" s="11"/>
    </row>
    <row r="106" spans="1:9" x14ac:dyDescent="0.2">
      <c r="A106" s="21"/>
      <c r="B106" s="29"/>
      <c r="C106" s="11"/>
      <c r="D106" s="30"/>
      <c r="E106" s="11"/>
      <c r="F106" s="11"/>
      <c r="G106" s="11"/>
      <c r="H106" s="28"/>
      <c r="I106" s="11"/>
    </row>
    <row r="107" spans="1:9" x14ac:dyDescent="0.2">
      <c r="A107" s="21"/>
      <c r="B107" s="2"/>
      <c r="C107" s="33"/>
      <c r="D107" s="11"/>
      <c r="E107" s="11"/>
      <c r="F107" s="11"/>
      <c r="G107" s="11"/>
      <c r="H107" s="28"/>
      <c r="I107" s="11"/>
    </row>
    <row r="108" spans="1:9" x14ac:dyDescent="0.2">
      <c r="A108" s="21"/>
      <c r="B108" s="29"/>
      <c r="C108" s="11"/>
      <c r="D108" s="11"/>
      <c r="E108" s="11"/>
      <c r="F108" s="11"/>
      <c r="G108" s="11"/>
      <c r="H108" s="28"/>
      <c r="I108" s="11"/>
    </row>
    <row r="109" spans="1:9" ht="16" thickBot="1" x14ac:dyDescent="0.25">
      <c r="A109" s="21"/>
      <c r="B109" s="34"/>
      <c r="C109" s="35"/>
      <c r="D109" s="35"/>
      <c r="E109" s="35"/>
      <c r="F109" s="35"/>
      <c r="G109" s="35"/>
      <c r="H109" s="36"/>
      <c r="I109" s="11"/>
    </row>
    <row r="110" spans="1:9" x14ac:dyDescent="0.2">
      <c r="A110" s="21"/>
      <c r="B110" s="11"/>
      <c r="C110" s="11"/>
      <c r="D110" s="11"/>
      <c r="E110" s="11"/>
      <c r="F110" s="11"/>
      <c r="G110" s="11"/>
      <c r="H110" s="11"/>
      <c r="I110" s="11"/>
    </row>
    <row r="111" spans="1:9" x14ac:dyDescent="0.2">
      <c r="A111" s="21"/>
      <c r="B111" s="11"/>
      <c r="C111" s="11"/>
      <c r="D111" s="11"/>
      <c r="E111" s="11"/>
      <c r="F111" s="11"/>
      <c r="G111" s="11"/>
      <c r="H111" s="11"/>
      <c r="I111" s="11"/>
    </row>
    <row r="112" spans="1:9" x14ac:dyDescent="0.2">
      <c r="A112" s="21"/>
      <c r="B112" s="22" t="s">
        <v>84</v>
      </c>
      <c r="C112" s="11"/>
      <c r="D112" s="11"/>
      <c r="E112" s="11"/>
      <c r="F112" s="11"/>
      <c r="G112" s="11"/>
      <c r="H112" s="11"/>
      <c r="I112" s="11"/>
    </row>
    <row r="113" spans="1:9" x14ac:dyDescent="0.2">
      <c r="A113" s="21">
        <v>1</v>
      </c>
      <c r="B113" s="11" t="s">
        <v>141</v>
      </c>
      <c r="C113" s="11"/>
      <c r="D113" s="11"/>
      <c r="E113" s="11"/>
      <c r="F113" s="11"/>
      <c r="G113" s="11"/>
      <c r="H113" s="11"/>
      <c r="I113" s="11"/>
    </row>
    <row r="114" spans="1:9" x14ac:dyDescent="0.2">
      <c r="A114" s="21">
        <v>2</v>
      </c>
      <c r="B114" s="11" t="s">
        <v>162</v>
      </c>
      <c r="C114" s="11"/>
      <c r="D114" s="11"/>
      <c r="E114" s="11"/>
      <c r="F114" s="11"/>
      <c r="G114" s="11"/>
      <c r="H114" s="11"/>
      <c r="I114" s="11"/>
    </row>
    <row r="115" spans="1:9" x14ac:dyDescent="0.2">
      <c r="A115" s="21">
        <v>3</v>
      </c>
      <c r="B115" s="11" t="s">
        <v>142</v>
      </c>
      <c r="C115" s="11"/>
      <c r="D115" s="11"/>
      <c r="E115" s="11"/>
      <c r="F115" s="11"/>
      <c r="G115" s="11"/>
      <c r="H115" s="11"/>
      <c r="I115" s="11"/>
    </row>
    <row r="116" spans="1:9" x14ac:dyDescent="0.2">
      <c r="A116" s="21"/>
      <c r="B116" s="11" t="s">
        <v>167</v>
      </c>
      <c r="C116" s="11"/>
      <c r="D116" s="11"/>
      <c r="E116" s="11"/>
      <c r="F116" s="11"/>
      <c r="G116" s="11"/>
      <c r="H116" s="11"/>
      <c r="I116" s="11"/>
    </row>
    <row r="117" spans="1:9" x14ac:dyDescent="0.2">
      <c r="A117" s="21">
        <v>4</v>
      </c>
      <c r="B117" s="11" t="s">
        <v>143</v>
      </c>
      <c r="C117" s="11"/>
      <c r="D117" s="11"/>
      <c r="E117" s="11"/>
      <c r="F117" s="11"/>
      <c r="G117" s="11"/>
      <c r="H117" s="11"/>
      <c r="I117" s="11"/>
    </row>
    <row r="118" spans="1:9" x14ac:dyDescent="0.2">
      <c r="A118" s="21">
        <v>5</v>
      </c>
      <c r="B118" s="11" t="s">
        <v>144</v>
      </c>
      <c r="C118" s="11"/>
      <c r="D118" s="11"/>
      <c r="E118" s="11"/>
      <c r="F118" s="11"/>
      <c r="G118" s="11"/>
      <c r="H118" s="11"/>
      <c r="I118" s="11"/>
    </row>
    <row r="119" spans="1:9" x14ac:dyDescent="0.2">
      <c r="A119" s="21">
        <v>6</v>
      </c>
      <c r="B119" s="11" t="s">
        <v>113</v>
      </c>
      <c r="C119" s="11"/>
      <c r="D119" s="11"/>
      <c r="E119" s="11"/>
      <c r="F119" s="11"/>
      <c r="G119" s="11"/>
      <c r="H119" s="11"/>
      <c r="I119" s="11"/>
    </row>
    <row r="120" spans="1:9" x14ac:dyDescent="0.2">
      <c r="A120" s="21"/>
      <c r="B120" s="11"/>
      <c r="C120" s="11"/>
      <c r="D120" s="11"/>
      <c r="E120" s="11"/>
      <c r="F120" s="11"/>
      <c r="G120" s="11"/>
      <c r="H120" s="11"/>
      <c r="I120" s="11"/>
    </row>
    <row r="121" spans="1:9" x14ac:dyDescent="0.2">
      <c r="A121" s="21"/>
      <c r="B121" s="50" t="s">
        <v>103</v>
      </c>
      <c r="C121" s="50" t="s">
        <v>105</v>
      </c>
      <c r="D121" s="50" t="s">
        <v>104</v>
      </c>
      <c r="E121" s="52" t="s">
        <v>106</v>
      </c>
      <c r="F121" s="53"/>
      <c r="G121" s="11"/>
      <c r="H121" s="11"/>
      <c r="I121" s="11"/>
    </row>
    <row r="122" spans="1:9" x14ac:dyDescent="0.2">
      <c r="A122" s="21"/>
      <c r="B122" s="10" t="s">
        <v>96</v>
      </c>
      <c r="C122" s="51">
        <v>2009</v>
      </c>
      <c r="D122" s="56">
        <v>11359750000</v>
      </c>
      <c r="E122" s="13" t="s">
        <v>107</v>
      </c>
      <c r="F122" s="54"/>
      <c r="G122" s="26"/>
      <c r="H122" s="30"/>
      <c r="I122" s="11"/>
    </row>
    <row r="123" spans="1:9" x14ac:dyDescent="0.2">
      <c r="A123" s="21"/>
      <c r="B123" s="10" t="s">
        <v>97</v>
      </c>
      <c r="C123" s="51">
        <v>2012</v>
      </c>
      <c r="D123" s="56">
        <v>11575670000</v>
      </c>
      <c r="E123" s="13" t="s">
        <v>108</v>
      </c>
      <c r="F123" s="55"/>
      <c r="G123" s="26"/>
      <c r="H123" s="30"/>
      <c r="I123" s="11"/>
    </row>
    <row r="124" spans="1:9" x14ac:dyDescent="0.2">
      <c r="A124" s="21"/>
      <c r="B124" s="10" t="s">
        <v>98</v>
      </c>
      <c r="C124" s="51">
        <v>2013</v>
      </c>
      <c r="D124" s="56">
        <v>2257500000</v>
      </c>
      <c r="E124" s="13" t="s">
        <v>109</v>
      </c>
      <c r="F124" s="55"/>
      <c r="G124" s="26"/>
      <c r="H124" s="30"/>
      <c r="I124" s="11"/>
    </row>
    <row r="125" spans="1:9" x14ac:dyDescent="0.2">
      <c r="A125" s="21"/>
      <c r="B125" s="10" t="s">
        <v>100</v>
      </c>
      <c r="C125" s="51">
        <v>2009</v>
      </c>
      <c r="D125" s="56">
        <v>13854757000</v>
      </c>
      <c r="E125" s="13" t="s">
        <v>110</v>
      </c>
      <c r="F125" s="54"/>
      <c r="G125" s="26"/>
      <c r="H125" s="30"/>
      <c r="I125" s="11"/>
    </row>
    <row r="126" spans="1:9" x14ac:dyDescent="0.2">
      <c r="A126" s="21"/>
      <c r="B126" s="10" t="s">
        <v>101</v>
      </c>
      <c r="C126" s="51">
        <v>2014</v>
      </c>
      <c r="D126" s="56">
        <v>1507647000</v>
      </c>
      <c r="E126" s="13" t="s">
        <v>111</v>
      </c>
      <c r="F126" s="54"/>
      <c r="G126" s="26"/>
      <c r="H126" s="30"/>
      <c r="I126" s="11"/>
    </row>
    <row r="127" spans="1:9" x14ac:dyDescent="0.2">
      <c r="A127" s="21"/>
      <c r="B127" s="10" t="s">
        <v>102</v>
      </c>
      <c r="C127" s="51">
        <v>2011</v>
      </c>
      <c r="D127" s="56">
        <v>1665890000</v>
      </c>
      <c r="E127" s="13" t="s">
        <v>109</v>
      </c>
      <c r="F127" s="55"/>
      <c r="G127" s="26"/>
      <c r="H127" s="30"/>
      <c r="I127" s="11"/>
    </row>
    <row r="128" spans="1:9" x14ac:dyDescent="0.2">
      <c r="A128" s="21"/>
      <c r="B128" s="11"/>
      <c r="C128" s="11"/>
      <c r="D128" s="11"/>
      <c r="E128" s="11"/>
      <c r="F128" s="11"/>
      <c r="G128" s="11"/>
      <c r="H128" s="11"/>
      <c r="I128" s="11"/>
    </row>
    <row r="129" spans="1:9" x14ac:dyDescent="0.2">
      <c r="A129" s="21">
        <v>7</v>
      </c>
      <c r="B129" s="11" t="s">
        <v>145</v>
      </c>
      <c r="C129" s="11"/>
      <c r="D129" s="11"/>
      <c r="E129" s="11"/>
      <c r="F129" s="11"/>
      <c r="G129" s="11"/>
      <c r="H129" s="11"/>
      <c r="I129" s="11"/>
    </row>
    <row r="130" spans="1:9" x14ac:dyDescent="0.2">
      <c r="A130" s="21">
        <v>8</v>
      </c>
      <c r="B130" s="11" t="s">
        <v>146</v>
      </c>
      <c r="C130" s="11"/>
      <c r="D130" s="11"/>
      <c r="E130" s="11"/>
      <c r="F130" s="11"/>
      <c r="G130" s="11"/>
      <c r="H130" s="11"/>
      <c r="I130" s="11"/>
    </row>
    <row r="131" spans="1:9" x14ac:dyDescent="0.2">
      <c r="A131" s="21">
        <v>9</v>
      </c>
      <c r="B131" s="11" t="s">
        <v>136</v>
      </c>
      <c r="C131" s="11"/>
      <c r="D131" s="11"/>
      <c r="E131" s="11"/>
      <c r="F131" s="11"/>
      <c r="G131" s="11"/>
      <c r="H131" s="11"/>
      <c r="I131" s="11"/>
    </row>
    <row r="132" spans="1:9" x14ac:dyDescent="0.2">
      <c r="A132" s="21">
        <v>10</v>
      </c>
      <c r="B132" s="11" t="s">
        <v>119</v>
      </c>
      <c r="C132" s="11"/>
      <c r="D132" s="11"/>
      <c r="E132" s="11"/>
      <c r="F132" s="11"/>
      <c r="G132" s="11"/>
      <c r="H132" s="11"/>
      <c r="I132" s="11"/>
    </row>
    <row r="133" spans="1:9" x14ac:dyDescent="0.2">
      <c r="A133" s="21">
        <v>11</v>
      </c>
      <c r="B133" s="11" t="s">
        <v>125</v>
      </c>
      <c r="C133" s="11"/>
      <c r="D133" s="11"/>
      <c r="E133" s="11"/>
      <c r="F133" s="11"/>
      <c r="G133" s="11"/>
      <c r="H133" s="11"/>
      <c r="I133" s="11"/>
    </row>
    <row r="134" spans="1:9" x14ac:dyDescent="0.2">
      <c r="A134" s="21"/>
      <c r="B134" s="11" t="s">
        <v>140</v>
      </c>
      <c r="C134" s="11"/>
      <c r="D134" s="11"/>
      <c r="E134" s="11"/>
      <c r="F134" s="11"/>
      <c r="G134" s="11"/>
      <c r="H134" s="11"/>
      <c r="I134" s="11"/>
    </row>
    <row r="135" spans="1:9" x14ac:dyDescent="0.2">
      <c r="A135" s="21"/>
      <c r="B135" s="11"/>
      <c r="C135" s="11"/>
      <c r="D135" s="11"/>
      <c r="E135" s="11"/>
      <c r="F135" s="11"/>
      <c r="G135" s="11"/>
      <c r="H135" s="11"/>
      <c r="I135" s="11"/>
    </row>
    <row r="136" spans="1:9" x14ac:dyDescent="0.2">
      <c r="A136" s="21"/>
      <c r="B136" s="11"/>
      <c r="C136" s="11"/>
      <c r="D136" s="11"/>
      <c r="E136" s="11"/>
      <c r="F136" s="11"/>
      <c r="G136" s="11"/>
      <c r="H136" s="11"/>
      <c r="I136" s="11"/>
    </row>
    <row r="137" spans="1:9" x14ac:dyDescent="0.2">
      <c r="A137" s="21"/>
      <c r="B137" s="11"/>
      <c r="C137" s="11"/>
      <c r="D137" s="11"/>
      <c r="E137" s="11"/>
      <c r="F137" s="11"/>
      <c r="G137" s="11"/>
      <c r="H137" s="11"/>
      <c r="I137" s="11"/>
    </row>
    <row r="138" spans="1:9" x14ac:dyDescent="0.2">
      <c r="A138" s="21"/>
      <c r="B138" s="11"/>
      <c r="C138" s="11"/>
      <c r="D138" s="11"/>
      <c r="E138" s="11"/>
      <c r="F138" s="11"/>
      <c r="G138" s="11"/>
      <c r="H138" s="11"/>
      <c r="I138" s="11"/>
    </row>
    <row r="139" spans="1:9" x14ac:dyDescent="0.2">
      <c r="A139" s="21"/>
      <c r="B139" s="11"/>
      <c r="C139" s="11"/>
      <c r="D139" s="11"/>
      <c r="E139" s="11"/>
      <c r="F139" s="11"/>
      <c r="G139" s="11"/>
      <c r="H139" s="11"/>
      <c r="I139" s="11"/>
    </row>
    <row r="140" spans="1:9" x14ac:dyDescent="0.2">
      <c r="A140" s="21"/>
      <c r="B140" s="11"/>
      <c r="C140" s="11"/>
      <c r="D140" s="11"/>
      <c r="E140" s="11"/>
      <c r="F140" s="11"/>
      <c r="G140" s="11"/>
      <c r="H140" s="11"/>
      <c r="I140" s="11"/>
    </row>
    <row r="141" spans="1:9" x14ac:dyDescent="0.2">
      <c r="A141" s="21"/>
      <c r="B141" s="11"/>
      <c r="C141" s="11"/>
      <c r="D141" s="11"/>
      <c r="E141" s="11"/>
      <c r="F141" s="11"/>
      <c r="G141" s="11"/>
      <c r="H141" s="11"/>
      <c r="I141" s="11"/>
    </row>
    <row r="142" spans="1:9" x14ac:dyDescent="0.2">
      <c r="A142" s="21"/>
      <c r="B142" s="11"/>
      <c r="C142" s="11"/>
      <c r="D142" s="11"/>
      <c r="E142" s="11"/>
      <c r="F142" s="11"/>
      <c r="G142" s="11"/>
      <c r="H142" s="11"/>
      <c r="I142" s="11"/>
    </row>
    <row r="143" spans="1:9" x14ac:dyDescent="0.2">
      <c r="A143" s="21"/>
      <c r="B143" s="11"/>
      <c r="C143" s="11"/>
      <c r="D143" s="11"/>
      <c r="E143" s="11"/>
      <c r="F143" s="11"/>
      <c r="G143" s="11"/>
      <c r="H143" s="11"/>
      <c r="I143" s="11"/>
    </row>
    <row r="144" spans="1:9" x14ac:dyDescent="0.2">
      <c r="A144" s="21"/>
      <c r="B144" s="11"/>
      <c r="C144" s="11"/>
      <c r="D144" s="11"/>
      <c r="E144" s="11"/>
      <c r="F144" s="11"/>
      <c r="G144" s="11"/>
      <c r="H144" s="11"/>
      <c r="I144" s="11"/>
    </row>
    <row r="145" spans="1:9" x14ac:dyDescent="0.2">
      <c r="A145" s="21"/>
      <c r="B145" s="11"/>
      <c r="C145" s="11"/>
      <c r="D145" s="11"/>
      <c r="E145" s="11"/>
      <c r="F145" s="11"/>
      <c r="G145" s="11"/>
      <c r="H145" s="11"/>
      <c r="I145" s="11"/>
    </row>
    <row r="146" spans="1:9" x14ac:dyDescent="0.2">
      <c r="A146" s="21"/>
      <c r="B146" s="11"/>
      <c r="C146" s="11"/>
      <c r="D146" s="11"/>
      <c r="E146" s="11"/>
      <c r="F146" s="11"/>
      <c r="G146" s="11"/>
      <c r="H146" s="11"/>
      <c r="I146" s="11"/>
    </row>
    <row r="147" spans="1:9" x14ac:dyDescent="0.2">
      <c r="A147" s="21"/>
      <c r="B147" s="11"/>
      <c r="C147" s="11"/>
      <c r="D147" s="11"/>
      <c r="E147" s="11"/>
      <c r="F147" s="11"/>
      <c r="G147" s="11"/>
      <c r="H147" s="11"/>
      <c r="I147" s="11"/>
    </row>
    <row r="148" spans="1:9" x14ac:dyDescent="0.2">
      <c r="A148" s="21"/>
      <c r="B148" s="11"/>
      <c r="C148" s="11"/>
      <c r="D148" s="11"/>
      <c r="E148" s="11"/>
      <c r="F148" s="11"/>
      <c r="G148" s="11"/>
      <c r="H148" s="11"/>
      <c r="I148" s="11"/>
    </row>
    <row r="149" spans="1:9" x14ac:dyDescent="0.2">
      <c r="A149" s="21"/>
      <c r="B149" s="11"/>
      <c r="C149" s="11"/>
      <c r="D149" s="11"/>
      <c r="E149" s="11"/>
      <c r="F149" s="11"/>
      <c r="G149" s="11"/>
      <c r="H149" s="11"/>
      <c r="I149" s="11"/>
    </row>
    <row r="150" spans="1:9" x14ac:dyDescent="0.2">
      <c r="A150" s="21"/>
      <c r="B150" s="11"/>
      <c r="C150" s="11"/>
      <c r="D150" s="11"/>
      <c r="E150" s="11"/>
      <c r="F150" s="11"/>
      <c r="G150" s="11"/>
      <c r="H150" s="11"/>
      <c r="I150" s="11"/>
    </row>
    <row r="151" spans="1:9" x14ac:dyDescent="0.2">
      <c r="A151" s="21"/>
      <c r="B151" s="11"/>
      <c r="C151" s="11"/>
      <c r="D151" s="11"/>
      <c r="E151" s="11"/>
      <c r="F151" s="11"/>
      <c r="G151" s="11"/>
      <c r="H151" s="11"/>
      <c r="I151" s="11"/>
    </row>
    <row r="152" spans="1:9" x14ac:dyDescent="0.2">
      <c r="A152" s="21"/>
      <c r="B152" s="11"/>
      <c r="C152" s="11"/>
      <c r="D152" s="11"/>
      <c r="E152" s="11"/>
      <c r="F152" s="11"/>
      <c r="G152" s="11"/>
      <c r="H152" s="11"/>
      <c r="I152" s="11"/>
    </row>
    <row r="153" spans="1:9" x14ac:dyDescent="0.2">
      <c r="A153" s="21"/>
      <c r="B153" s="11"/>
      <c r="C153" s="11"/>
      <c r="D153" s="11"/>
      <c r="E153" s="11"/>
      <c r="F153" s="11"/>
      <c r="G153" s="11"/>
      <c r="H153" s="11"/>
      <c r="I153" s="11"/>
    </row>
    <row r="154" spans="1:9" x14ac:dyDescent="0.2">
      <c r="A154" s="21"/>
      <c r="B154" s="11"/>
      <c r="C154" s="11"/>
      <c r="D154" s="11"/>
      <c r="E154" s="11"/>
      <c r="F154" s="11"/>
      <c r="G154" s="11"/>
      <c r="H154" s="11"/>
      <c r="I154" s="11"/>
    </row>
    <row r="155" spans="1:9" x14ac:dyDescent="0.2">
      <c r="A155" s="21"/>
      <c r="B155" s="11"/>
      <c r="C155" s="11"/>
      <c r="D155" s="11"/>
      <c r="E155" s="11"/>
      <c r="F155" s="11"/>
      <c r="G155" s="11"/>
      <c r="H155" s="11"/>
      <c r="I155" s="11"/>
    </row>
    <row r="156" spans="1:9" x14ac:dyDescent="0.2">
      <c r="A156" s="21"/>
      <c r="B156" s="11"/>
      <c r="C156" s="11"/>
      <c r="D156" s="11"/>
      <c r="E156" s="11"/>
      <c r="F156" s="11"/>
      <c r="G156" s="11"/>
      <c r="H156" s="11"/>
      <c r="I156" s="11"/>
    </row>
    <row r="157" spans="1:9" x14ac:dyDescent="0.2">
      <c r="A157" s="21"/>
      <c r="B157" s="11"/>
      <c r="C157" s="11"/>
      <c r="D157" s="11"/>
      <c r="E157" s="11"/>
      <c r="F157" s="11"/>
      <c r="G157" s="11"/>
      <c r="H157" s="11"/>
      <c r="I157" s="11"/>
    </row>
    <row r="158" spans="1:9" x14ac:dyDescent="0.2">
      <c r="A158" s="21"/>
      <c r="B158" s="11"/>
      <c r="C158" s="11"/>
      <c r="D158" s="11"/>
      <c r="E158" s="11"/>
      <c r="F158" s="11"/>
      <c r="G158" s="11"/>
      <c r="H158" s="11"/>
      <c r="I158" s="11"/>
    </row>
    <row r="159" spans="1:9" x14ac:dyDescent="0.2">
      <c r="A159" s="21"/>
      <c r="B159" s="11"/>
      <c r="C159" s="11"/>
      <c r="D159" s="11"/>
      <c r="E159" s="11"/>
      <c r="F159" s="11"/>
      <c r="G159" s="11"/>
      <c r="H159" s="11"/>
      <c r="I159" s="11"/>
    </row>
    <row r="160" spans="1:9" x14ac:dyDescent="0.2">
      <c r="A160" s="21"/>
      <c r="B160" s="11"/>
      <c r="C160" s="11"/>
      <c r="D160" s="11"/>
      <c r="E160" s="11"/>
      <c r="F160" s="11"/>
      <c r="G160" s="11"/>
      <c r="H160" s="11"/>
      <c r="I160" s="11"/>
    </row>
    <row r="161" spans="1:9" x14ac:dyDescent="0.2">
      <c r="A161" s="21"/>
      <c r="B161" s="11"/>
      <c r="C161" s="11"/>
      <c r="D161" s="11"/>
      <c r="E161" s="11"/>
      <c r="F161" s="11"/>
      <c r="G161" s="11"/>
      <c r="H161" s="11"/>
      <c r="I161" s="11"/>
    </row>
    <row r="162" spans="1:9" x14ac:dyDescent="0.2">
      <c r="A162" s="21"/>
      <c r="B162" s="11"/>
      <c r="C162" s="11"/>
      <c r="D162" s="11"/>
      <c r="E162" s="11"/>
      <c r="F162" s="11"/>
      <c r="G162" s="11"/>
      <c r="H162" s="11"/>
      <c r="I162" s="11"/>
    </row>
    <row r="163" spans="1:9" x14ac:dyDescent="0.2">
      <c r="A163" s="21"/>
      <c r="B163" s="11"/>
      <c r="C163" s="11"/>
      <c r="D163" s="11"/>
      <c r="E163" s="11"/>
      <c r="F163" s="11"/>
      <c r="G163" s="11"/>
      <c r="H163" s="11"/>
      <c r="I163" s="11"/>
    </row>
    <row r="164" spans="1:9" x14ac:dyDescent="0.2">
      <c r="A164" s="21"/>
      <c r="B164" s="11"/>
      <c r="C164" s="11"/>
      <c r="D164" s="11"/>
      <c r="E164" s="11"/>
      <c r="F164" s="11"/>
      <c r="G164" s="11"/>
      <c r="H164" s="11"/>
      <c r="I164" s="11"/>
    </row>
    <row r="165" spans="1:9" x14ac:dyDescent="0.2">
      <c r="A165" s="21"/>
      <c r="B165" s="11"/>
      <c r="C165" s="11"/>
      <c r="D165" s="11"/>
      <c r="E165" s="11"/>
      <c r="F165" s="11"/>
      <c r="G165" s="11"/>
      <c r="H165" s="11"/>
      <c r="I165" s="11"/>
    </row>
    <row r="166" spans="1:9" x14ac:dyDescent="0.2">
      <c r="A166" s="21"/>
      <c r="B166" s="11"/>
      <c r="C166" s="11"/>
      <c r="D166" s="11"/>
      <c r="E166" s="11"/>
      <c r="F166" s="11"/>
      <c r="G166" s="11"/>
      <c r="H166" s="11"/>
      <c r="I166" s="11"/>
    </row>
    <row r="167" spans="1:9" x14ac:dyDescent="0.2">
      <c r="A167" s="21"/>
      <c r="B167" s="11"/>
      <c r="C167" s="11"/>
      <c r="D167" s="11"/>
      <c r="E167" s="11"/>
      <c r="F167" s="11"/>
      <c r="G167" s="11"/>
      <c r="H167" s="11"/>
      <c r="I167" s="11"/>
    </row>
    <row r="168" spans="1:9" x14ac:dyDescent="0.2">
      <c r="A168" s="21"/>
      <c r="B168" s="11"/>
      <c r="C168" s="11"/>
      <c r="D168" s="11"/>
      <c r="E168" s="11"/>
      <c r="F168" s="11"/>
      <c r="G168" s="11"/>
      <c r="H168" s="11"/>
      <c r="I168" s="11"/>
    </row>
    <row r="169" spans="1:9" x14ac:dyDescent="0.2">
      <c r="A169" s="21"/>
      <c r="B169" s="11"/>
      <c r="C169" s="11"/>
      <c r="D169" s="11"/>
      <c r="E169" s="11"/>
      <c r="F169" s="11"/>
      <c r="G169" s="11"/>
      <c r="H169" s="11"/>
      <c r="I169" s="11"/>
    </row>
    <row r="170" spans="1:9" x14ac:dyDescent="0.2">
      <c r="A170" s="21"/>
      <c r="B170" s="11"/>
      <c r="C170" s="11"/>
      <c r="D170" s="11"/>
      <c r="E170" s="11"/>
      <c r="F170" s="11"/>
      <c r="G170" s="11"/>
      <c r="H170" s="11"/>
      <c r="I170" s="11"/>
    </row>
    <row r="171" spans="1:9" x14ac:dyDescent="0.2">
      <c r="A171" s="21"/>
      <c r="B171" s="11"/>
      <c r="C171" s="11"/>
      <c r="D171" s="11"/>
      <c r="E171" s="11"/>
      <c r="F171" s="11"/>
      <c r="G171" s="11"/>
      <c r="H171" s="11"/>
      <c r="I171" s="11"/>
    </row>
    <row r="172" spans="1:9" x14ac:dyDescent="0.2">
      <c r="A172" s="21"/>
      <c r="B172" s="11"/>
      <c r="C172" s="11"/>
      <c r="D172" s="11"/>
      <c r="E172" s="11"/>
      <c r="F172" s="11"/>
      <c r="G172" s="11"/>
      <c r="H172" s="11"/>
      <c r="I172" s="11"/>
    </row>
    <row r="173" spans="1:9" x14ac:dyDescent="0.2">
      <c r="A173" s="21"/>
      <c r="B173" s="11"/>
      <c r="C173" s="11"/>
      <c r="D173" s="11"/>
      <c r="E173" s="11"/>
      <c r="F173" s="11"/>
      <c r="G173" s="11"/>
      <c r="H173" s="11"/>
      <c r="I173" s="11"/>
    </row>
    <row r="174" spans="1:9" x14ac:dyDescent="0.2">
      <c r="A174" s="21"/>
      <c r="B174" s="11"/>
      <c r="C174" s="11"/>
      <c r="D174" s="11"/>
      <c r="E174" s="11"/>
      <c r="F174" s="11"/>
      <c r="G174" s="11"/>
      <c r="H174" s="11"/>
      <c r="I174" s="11"/>
    </row>
    <row r="175" spans="1:9" x14ac:dyDescent="0.2">
      <c r="A175" s="21"/>
      <c r="B175" s="11"/>
      <c r="C175" s="11"/>
      <c r="D175" s="11"/>
      <c r="E175" s="11"/>
      <c r="F175" s="11"/>
      <c r="G175" s="11"/>
      <c r="H175" s="11"/>
      <c r="I175" s="11"/>
    </row>
    <row r="176" spans="1:9" x14ac:dyDescent="0.2">
      <c r="A176" s="21"/>
      <c r="B176" s="11"/>
      <c r="C176" s="11"/>
      <c r="D176" s="11"/>
      <c r="E176" s="11"/>
      <c r="F176" s="11"/>
      <c r="G176" s="11"/>
      <c r="H176" s="11"/>
      <c r="I176" s="11"/>
    </row>
    <row r="177" spans="1:9" x14ac:dyDescent="0.2">
      <c r="A177" s="21"/>
      <c r="B177" s="11"/>
      <c r="C177" s="11"/>
      <c r="D177" s="11"/>
      <c r="E177" s="11"/>
      <c r="F177" s="11"/>
      <c r="G177" s="11"/>
      <c r="H177" s="11"/>
      <c r="I177" s="11"/>
    </row>
    <row r="178" spans="1:9" x14ac:dyDescent="0.2">
      <c r="A178" s="21"/>
      <c r="B178" s="11"/>
      <c r="C178" s="11"/>
      <c r="D178" s="11"/>
      <c r="E178" s="11"/>
      <c r="F178" s="11"/>
      <c r="G178" s="11"/>
      <c r="H178" s="11"/>
      <c r="I178" s="11"/>
    </row>
    <row r="179" spans="1:9" x14ac:dyDescent="0.2">
      <c r="A179" s="21"/>
      <c r="B179" s="11"/>
      <c r="C179" s="11"/>
      <c r="D179" s="11"/>
      <c r="E179" s="11"/>
      <c r="F179" s="11"/>
      <c r="G179" s="11"/>
      <c r="H179" s="11"/>
      <c r="I179" s="11"/>
    </row>
    <row r="180" spans="1:9" x14ac:dyDescent="0.2">
      <c r="A180" s="21"/>
      <c r="B180" s="11"/>
      <c r="C180" s="11"/>
      <c r="D180" s="11"/>
      <c r="E180" s="11"/>
      <c r="F180" s="11"/>
      <c r="G180" s="11"/>
      <c r="H180" s="11"/>
      <c r="I180" s="11"/>
    </row>
    <row r="181" spans="1:9" x14ac:dyDescent="0.2">
      <c r="A181" s="21"/>
      <c r="B181" s="11"/>
      <c r="C181" s="11"/>
      <c r="D181" s="11"/>
      <c r="E181" s="11"/>
      <c r="F181" s="11"/>
      <c r="G181" s="11"/>
      <c r="H181" s="11"/>
      <c r="I181" s="11"/>
    </row>
    <row r="182" spans="1:9" x14ac:dyDescent="0.2">
      <c r="A182" s="21"/>
      <c r="B182" s="11"/>
      <c r="C182" s="11"/>
      <c r="D182" s="11"/>
      <c r="E182" s="11"/>
      <c r="F182" s="11"/>
      <c r="G182" s="11"/>
      <c r="H182" s="11"/>
      <c r="I182" s="11"/>
    </row>
    <row r="183" spans="1:9" x14ac:dyDescent="0.2">
      <c r="A183" s="21"/>
      <c r="B183" s="11"/>
      <c r="C183" s="11"/>
      <c r="D183" s="11"/>
      <c r="E183" s="11"/>
      <c r="F183" s="11"/>
      <c r="G183" s="11"/>
      <c r="H183" s="11"/>
      <c r="I183" s="11"/>
    </row>
    <row r="184" spans="1:9" x14ac:dyDescent="0.2">
      <c r="A184" s="21"/>
      <c r="B184" s="11"/>
      <c r="C184" s="11"/>
      <c r="D184" s="11"/>
      <c r="E184" s="11"/>
      <c r="F184" s="11"/>
      <c r="G184" s="11"/>
      <c r="H184" s="11"/>
      <c r="I184" s="11"/>
    </row>
    <row r="185" spans="1:9" x14ac:dyDescent="0.2">
      <c r="A185" s="21"/>
      <c r="B185" s="11"/>
      <c r="C185" s="11"/>
      <c r="D185" s="11"/>
      <c r="E185" s="11"/>
      <c r="F185" s="11"/>
      <c r="G185" s="11"/>
      <c r="H185" s="11"/>
      <c r="I185" s="11"/>
    </row>
    <row r="186" spans="1:9" x14ac:dyDescent="0.2">
      <c r="A186" s="21"/>
      <c r="B186" s="11"/>
      <c r="C186" s="11"/>
      <c r="D186" s="11"/>
      <c r="E186" s="11"/>
      <c r="F186" s="11"/>
      <c r="G186" s="11"/>
      <c r="H186" s="11"/>
      <c r="I186" s="11"/>
    </row>
    <row r="187" spans="1:9" x14ac:dyDescent="0.2">
      <c r="A187" s="21"/>
      <c r="B187" s="11"/>
      <c r="C187" s="11"/>
      <c r="D187" s="11"/>
      <c r="E187" s="11"/>
      <c r="F187" s="11"/>
      <c r="G187" s="11"/>
      <c r="H187" s="11"/>
      <c r="I187" s="11"/>
    </row>
    <row r="188" spans="1:9" x14ac:dyDescent="0.2">
      <c r="A188" s="21"/>
      <c r="B188" s="11"/>
      <c r="C188" s="11"/>
      <c r="D188" s="11"/>
      <c r="E188" s="11"/>
      <c r="F188" s="11"/>
      <c r="G188" s="11"/>
      <c r="H188" s="11"/>
      <c r="I188" s="11"/>
    </row>
    <row r="189" spans="1:9" x14ac:dyDescent="0.2">
      <c r="A189" s="21"/>
      <c r="B189" s="11"/>
      <c r="C189" s="11"/>
      <c r="D189" s="11"/>
      <c r="E189" s="11"/>
      <c r="F189" s="11"/>
      <c r="G189" s="11"/>
      <c r="H189" s="11"/>
      <c r="I189" s="11"/>
    </row>
    <row r="190" spans="1:9" x14ac:dyDescent="0.2">
      <c r="A190" s="21"/>
      <c r="B190" s="11"/>
      <c r="C190" s="11"/>
      <c r="D190" s="11"/>
      <c r="E190" s="11"/>
      <c r="F190" s="11"/>
      <c r="G190" s="11"/>
      <c r="H190" s="11"/>
      <c r="I190" s="11"/>
    </row>
    <row r="191" spans="1:9" x14ac:dyDescent="0.2">
      <c r="A191" s="21"/>
      <c r="B191" s="11"/>
      <c r="C191" s="11"/>
      <c r="D191" s="11"/>
      <c r="E191" s="11"/>
      <c r="F191" s="11"/>
      <c r="G191" s="11"/>
      <c r="H191" s="11"/>
      <c r="I191" s="11"/>
    </row>
    <row r="192" spans="1:9" x14ac:dyDescent="0.2">
      <c r="A192" s="21"/>
      <c r="B192" s="11"/>
      <c r="C192" s="11"/>
      <c r="D192" s="11"/>
      <c r="E192" s="11"/>
      <c r="F192" s="11"/>
      <c r="G192" s="11"/>
      <c r="H192" s="11"/>
      <c r="I192" s="11"/>
    </row>
    <row r="193" spans="1:9" x14ac:dyDescent="0.2">
      <c r="A193" s="21"/>
      <c r="B193" s="11"/>
      <c r="C193" s="11"/>
      <c r="D193" s="11"/>
      <c r="E193" s="11"/>
      <c r="F193" s="11"/>
      <c r="G193" s="11"/>
      <c r="H193" s="11"/>
      <c r="I193" s="11"/>
    </row>
    <row r="194" spans="1:9" x14ac:dyDescent="0.2">
      <c r="A194" s="21"/>
      <c r="B194" s="11"/>
      <c r="C194" s="11"/>
      <c r="D194" s="11"/>
      <c r="E194" s="11"/>
      <c r="F194" s="11"/>
      <c r="G194" s="11"/>
      <c r="H194" s="11"/>
      <c r="I194" s="11"/>
    </row>
    <row r="195" spans="1:9" x14ac:dyDescent="0.2">
      <c r="A195" s="21"/>
      <c r="B195" s="11"/>
      <c r="C195" s="11"/>
      <c r="D195" s="11"/>
      <c r="E195" s="11"/>
      <c r="F195" s="11"/>
      <c r="G195" s="11"/>
      <c r="H195" s="11"/>
      <c r="I195" s="11"/>
    </row>
    <row r="196" spans="1:9" x14ac:dyDescent="0.2">
      <c r="A196" s="21"/>
      <c r="B196" s="11"/>
      <c r="C196" s="11"/>
      <c r="D196" s="11"/>
      <c r="E196" s="11"/>
      <c r="F196" s="11"/>
      <c r="G196" s="11"/>
      <c r="H196" s="11"/>
      <c r="I196" s="11"/>
    </row>
    <row r="197" spans="1:9" x14ac:dyDescent="0.2">
      <c r="A197" s="21"/>
      <c r="B197" s="11"/>
      <c r="C197" s="11"/>
      <c r="D197" s="11"/>
      <c r="E197" s="11"/>
      <c r="F197" s="11"/>
      <c r="G197" s="11"/>
      <c r="H197" s="11"/>
      <c r="I197" s="11"/>
    </row>
    <row r="198" spans="1:9" x14ac:dyDescent="0.2">
      <c r="A198" s="21"/>
      <c r="B198" s="11"/>
      <c r="C198" s="11"/>
      <c r="D198" s="11"/>
      <c r="E198" s="11"/>
      <c r="F198" s="11"/>
      <c r="G198" s="11"/>
      <c r="H198" s="11"/>
      <c r="I198" s="11"/>
    </row>
    <row r="199" spans="1:9" x14ac:dyDescent="0.2">
      <c r="A199" s="21"/>
      <c r="B199" s="11"/>
      <c r="C199" s="11"/>
      <c r="D199" s="11"/>
      <c r="E199" s="11"/>
      <c r="F199" s="11"/>
      <c r="G199" s="11"/>
      <c r="H199" s="11"/>
      <c r="I199" s="11"/>
    </row>
    <row r="200" spans="1:9" x14ac:dyDescent="0.2">
      <c r="A200" s="21"/>
      <c r="B200" s="11"/>
      <c r="C200" s="11"/>
      <c r="D200" s="11"/>
      <c r="E200" s="11"/>
      <c r="F200" s="11"/>
      <c r="G200" s="11"/>
      <c r="H200" s="11"/>
      <c r="I200" s="11"/>
    </row>
    <row r="201" spans="1:9" x14ac:dyDescent="0.2">
      <c r="A201" s="21"/>
      <c r="B201" s="11"/>
      <c r="C201" s="11"/>
      <c r="D201" s="11"/>
      <c r="E201" s="11"/>
      <c r="F201" s="11"/>
      <c r="G201" s="11"/>
      <c r="H201" s="11"/>
      <c r="I201" s="11"/>
    </row>
    <row r="202" spans="1:9" x14ac:dyDescent="0.2">
      <c r="A202" s="21"/>
      <c r="B202" s="11"/>
      <c r="C202" s="11"/>
      <c r="D202" s="11"/>
      <c r="E202" s="11"/>
      <c r="F202" s="11"/>
      <c r="G202" s="11"/>
      <c r="H202" s="11"/>
      <c r="I202" s="11"/>
    </row>
    <row r="203" spans="1:9" x14ac:dyDescent="0.2">
      <c r="A203" s="21"/>
      <c r="B203" s="11"/>
      <c r="C203" s="11"/>
      <c r="D203" s="11"/>
      <c r="E203" s="11"/>
      <c r="F203" s="11"/>
      <c r="G203" s="11"/>
      <c r="H203" s="11"/>
      <c r="I203" s="11"/>
    </row>
    <row r="204" spans="1:9" x14ac:dyDescent="0.2">
      <c r="A204" s="21"/>
      <c r="B204" s="11"/>
      <c r="C204" s="11"/>
      <c r="D204" s="11"/>
      <c r="E204" s="11"/>
      <c r="F204" s="11"/>
      <c r="G204" s="11"/>
      <c r="H204" s="11"/>
      <c r="I204" s="11"/>
    </row>
    <row r="205" spans="1:9" x14ac:dyDescent="0.2">
      <c r="A205" s="21"/>
      <c r="B205" s="11"/>
      <c r="C205" s="11"/>
      <c r="D205" s="11"/>
      <c r="E205" s="11"/>
      <c r="F205" s="11"/>
      <c r="G205" s="11"/>
      <c r="H205" s="11"/>
      <c r="I205" s="11"/>
    </row>
    <row r="206" spans="1:9" x14ac:dyDescent="0.2">
      <c r="A206" s="21"/>
      <c r="B206" s="11"/>
      <c r="C206" s="11"/>
      <c r="D206" s="11"/>
      <c r="E206" s="11"/>
      <c r="F206" s="11"/>
      <c r="G206" s="11"/>
      <c r="H206" s="11"/>
      <c r="I206" s="11"/>
    </row>
    <row r="207" spans="1:9" x14ac:dyDescent="0.2">
      <c r="A207" s="21"/>
      <c r="B207" s="11"/>
      <c r="C207" s="11"/>
      <c r="D207" s="11"/>
      <c r="E207" s="11"/>
      <c r="F207" s="11"/>
      <c r="G207" s="11"/>
      <c r="H207" s="11"/>
      <c r="I207" s="11"/>
    </row>
    <row r="208" spans="1:9" x14ac:dyDescent="0.2">
      <c r="A208" s="21"/>
      <c r="B208" s="11"/>
      <c r="C208" s="11"/>
      <c r="D208" s="11"/>
      <c r="E208" s="11"/>
      <c r="F208" s="11"/>
      <c r="G208" s="11"/>
      <c r="H208" s="11"/>
      <c r="I208" s="11"/>
    </row>
    <row r="209" spans="1:9" x14ac:dyDescent="0.2">
      <c r="A209" s="21"/>
      <c r="B209" s="11"/>
      <c r="C209" s="11"/>
      <c r="D209" s="11"/>
      <c r="E209" s="11"/>
      <c r="F209" s="11"/>
      <c r="G209" s="11"/>
      <c r="H209" s="11"/>
      <c r="I209" s="11"/>
    </row>
    <row r="210" spans="1:9" x14ac:dyDescent="0.2">
      <c r="A210" s="21"/>
      <c r="B210" s="11"/>
      <c r="C210" s="11"/>
      <c r="D210" s="11"/>
      <c r="E210" s="11"/>
      <c r="F210" s="11"/>
      <c r="G210" s="11"/>
      <c r="H210" s="11"/>
      <c r="I210" s="11"/>
    </row>
    <row r="211" spans="1:9" x14ac:dyDescent="0.2">
      <c r="A211" s="21"/>
      <c r="B211" s="11"/>
      <c r="C211" s="11"/>
      <c r="D211" s="11"/>
      <c r="E211" s="11"/>
      <c r="F211" s="11"/>
      <c r="G211" s="11"/>
      <c r="H211" s="11"/>
      <c r="I211" s="11"/>
    </row>
    <row r="212" spans="1:9" x14ac:dyDescent="0.2">
      <c r="A212" s="21"/>
      <c r="B212" s="11"/>
      <c r="C212" s="11"/>
      <c r="D212" s="11"/>
      <c r="E212" s="11"/>
      <c r="F212" s="11"/>
      <c r="G212" s="11"/>
      <c r="H212" s="11"/>
      <c r="I212" s="11"/>
    </row>
    <row r="213" spans="1:9" x14ac:dyDescent="0.2">
      <c r="A213" s="21"/>
      <c r="B213" s="11"/>
      <c r="C213" s="11"/>
      <c r="D213" s="11"/>
      <c r="E213" s="11"/>
      <c r="F213" s="11"/>
      <c r="G213" s="11"/>
      <c r="H213" s="11"/>
      <c r="I213" s="11"/>
    </row>
    <row r="214" spans="1:9" x14ac:dyDescent="0.2">
      <c r="A214" s="21"/>
      <c r="B214" s="11"/>
      <c r="C214" s="11"/>
      <c r="D214" s="11"/>
      <c r="E214" s="11"/>
      <c r="F214" s="11"/>
      <c r="G214" s="11"/>
      <c r="H214" s="11"/>
      <c r="I214" s="11"/>
    </row>
    <row r="215" spans="1:9" x14ac:dyDescent="0.2">
      <c r="A215" s="21"/>
      <c r="B215" s="11"/>
      <c r="C215" s="11"/>
      <c r="D215" s="11"/>
      <c r="E215" s="11"/>
      <c r="F215" s="11"/>
      <c r="G215" s="11"/>
      <c r="H215" s="11"/>
      <c r="I215" s="11"/>
    </row>
    <row r="216" spans="1:9" x14ac:dyDescent="0.2">
      <c r="A216" s="21"/>
      <c r="B216" s="11"/>
      <c r="C216" s="11"/>
      <c r="D216" s="11"/>
      <c r="E216" s="11"/>
      <c r="F216" s="11"/>
      <c r="G216" s="11"/>
      <c r="H216" s="11"/>
      <c r="I216" s="11"/>
    </row>
    <row r="217" spans="1:9" x14ac:dyDescent="0.2">
      <c r="A217" s="21"/>
      <c r="B217" s="11"/>
      <c r="C217" s="11"/>
      <c r="D217" s="11"/>
      <c r="E217" s="11"/>
      <c r="F217" s="11"/>
      <c r="G217" s="11"/>
      <c r="H217" s="11"/>
      <c r="I217" s="11"/>
    </row>
    <row r="218" spans="1:9" x14ac:dyDescent="0.2">
      <c r="A218" s="21"/>
      <c r="B218" s="11"/>
      <c r="C218" s="11"/>
      <c r="D218" s="11"/>
      <c r="E218" s="11"/>
      <c r="F218" s="11"/>
      <c r="G218" s="11"/>
      <c r="H218" s="11"/>
      <c r="I218" s="11"/>
    </row>
    <row r="219" spans="1:9" x14ac:dyDescent="0.2">
      <c r="A219" s="21"/>
      <c r="B219" s="11"/>
      <c r="C219" s="11"/>
      <c r="D219" s="11"/>
      <c r="E219" s="11"/>
      <c r="F219" s="11"/>
      <c r="G219" s="11"/>
      <c r="H219" s="11"/>
      <c r="I219" s="11"/>
    </row>
    <row r="220" spans="1:9" x14ac:dyDescent="0.2">
      <c r="A220" s="21"/>
      <c r="B220" s="11"/>
      <c r="C220" s="11"/>
      <c r="D220" s="11"/>
      <c r="E220" s="11"/>
      <c r="F220" s="11"/>
      <c r="G220" s="11"/>
      <c r="H220" s="11"/>
      <c r="I220" s="11"/>
    </row>
    <row r="221" spans="1:9" x14ac:dyDescent="0.2">
      <c r="A221" s="21"/>
      <c r="B221" s="11"/>
      <c r="C221" s="11"/>
      <c r="D221" s="11"/>
      <c r="E221" s="11"/>
      <c r="F221" s="11"/>
      <c r="G221" s="11"/>
      <c r="H221" s="11"/>
      <c r="I221" s="11"/>
    </row>
    <row r="222" spans="1:9" x14ac:dyDescent="0.2">
      <c r="A222" s="21"/>
      <c r="B222" s="11"/>
      <c r="C222" s="11"/>
      <c r="D222" s="11"/>
      <c r="E222" s="11"/>
      <c r="F222" s="11"/>
      <c r="G222" s="11"/>
      <c r="H222" s="11"/>
      <c r="I222" s="11"/>
    </row>
    <row r="223" spans="1:9" x14ac:dyDescent="0.2">
      <c r="A223" s="21"/>
      <c r="B223" s="11"/>
      <c r="C223" s="11"/>
      <c r="D223" s="11"/>
      <c r="E223" s="11"/>
      <c r="F223" s="11"/>
      <c r="G223" s="11"/>
      <c r="H223" s="11"/>
      <c r="I223" s="11"/>
    </row>
    <row r="224" spans="1:9" x14ac:dyDescent="0.2">
      <c r="A224" s="21"/>
      <c r="B224" s="11"/>
      <c r="C224" s="11"/>
      <c r="D224" s="11"/>
      <c r="E224" s="11"/>
      <c r="F224" s="11"/>
      <c r="G224" s="11"/>
      <c r="H224" s="11"/>
      <c r="I224" s="11"/>
    </row>
    <row r="225" spans="1:9" x14ac:dyDescent="0.2">
      <c r="A225" s="21"/>
      <c r="B225" s="11"/>
      <c r="C225" s="11"/>
      <c r="D225" s="11"/>
      <c r="E225" s="11"/>
      <c r="F225" s="11"/>
      <c r="G225" s="11"/>
      <c r="H225" s="11"/>
      <c r="I225" s="11"/>
    </row>
    <row r="226" spans="1:9" x14ac:dyDescent="0.2">
      <c r="A226" s="21"/>
      <c r="B226" s="11"/>
      <c r="C226" s="11"/>
      <c r="D226" s="11"/>
      <c r="E226" s="11"/>
      <c r="F226" s="11"/>
      <c r="G226" s="11"/>
      <c r="H226" s="11"/>
      <c r="I226" s="11"/>
    </row>
    <row r="227" spans="1:9" x14ac:dyDescent="0.2">
      <c r="A227" s="21"/>
      <c r="B227" s="11"/>
      <c r="C227" s="11"/>
      <c r="D227" s="11"/>
      <c r="E227" s="11"/>
      <c r="F227" s="11"/>
      <c r="G227" s="11"/>
      <c r="H227" s="11"/>
      <c r="I227" s="11"/>
    </row>
    <row r="228" spans="1:9" x14ac:dyDescent="0.2">
      <c r="A228" s="21"/>
      <c r="B228" s="11"/>
      <c r="C228" s="11"/>
      <c r="D228" s="11"/>
      <c r="E228" s="11"/>
      <c r="F228" s="11"/>
      <c r="G228" s="11"/>
      <c r="H228" s="11"/>
      <c r="I228" s="11"/>
    </row>
    <row r="229" spans="1:9" x14ac:dyDescent="0.2">
      <c r="A229" s="21"/>
      <c r="B229" s="11"/>
      <c r="C229" s="11"/>
      <c r="D229" s="11"/>
      <c r="E229" s="11"/>
      <c r="F229" s="11"/>
      <c r="G229" s="11"/>
      <c r="H229" s="11"/>
      <c r="I229" s="11"/>
    </row>
    <row r="230" spans="1:9" x14ac:dyDescent="0.2">
      <c r="A230" s="21"/>
      <c r="B230" s="11"/>
      <c r="C230" s="11"/>
      <c r="D230" s="11"/>
      <c r="E230" s="11"/>
      <c r="F230" s="11"/>
      <c r="G230" s="11"/>
      <c r="H230" s="11"/>
      <c r="I230" s="11"/>
    </row>
    <row r="231" spans="1:9" x14ac:dyDescent="0.2">
      <c r="A231" s="21"/>
      <c r="B231" s="11"/>
      <c r="C231" s="11"/>
      <c r="D231" s="11"/>
      <c r="E231" s="11"/>
      <c r="F231" s="11"/>
      <c r="G231" s="11"/>
      <c r="H231" s="11"/>
      <c r="I231" s="11"/>
    </row>
    <row r="232" spans="1:9" x14ac:dyDescent="0.2">
      <c r="A232" s="21"/>
      <c r="B232" s="11"/>
      <c r="C232" s="11"/>
      <c r="D232" s="11"/>
      <c r="E232" s="11"/>
      <c r="F232" s="11"/>
      <c r="G232" s="11"/>
      <c r="H232" s="11"/>
      <c r="I232" s="11"/>
    </row>
    <row r="233" spans="1:9" x14ac:dyDescent="0.2">
      <c r="A233" s="21"/>
      <c r="B233" s="11"/>
      <c r="C233" s="11"/>
      <c r="D233" s="11"/>
      <c r="E233" s="11"/>
      <c r="F233" s="11"/>
      <c r="G233" s="11"/>
      <c r="H233" s="11"/>
      <c r="I233" s="11"/>
    </row>
    <row r="234" spans="1:9" x14ac:dyDescent="0.2">
      <c r="A234" s="21"/>
      <c r="B234" s="11"/>
      <c r="C234" s="11"/>
      <c r="D234" s="11"/>
      <c r="E234" s="11"/>
      <c r="F234" s="11"/>
      <c r="G234" s="11"/>
      <c r="H234" s="11"/>
      <c r="I234" s="11"/>
    </row>
    <row r="235" spans="1:9" x14ac:dyDescent="0.2">
      <c r="A235" s="21"/>
      <c r="B235" s="11"/>
      <c r="C235" s="11"/>
      <c r="D235" s="11"/>
      <c r="E235" s="11"/>
      <c r="F235" s="11"/>
      <c r="G235" s="11"/>
      <c r="H235" s="11"/>
      <c r="I235" s="11"/>
    </row>
    <row r="236" spans="1:9" x14ac:dyDescent="0.2">
      <c r="A236" s="21"/>
      <c r="B236" s="11"/>
      <c r="C236" s="11"/>
      <c r="D236" s="11"/>
      <c r="E236" s="11"/>
      <c r="F236" s="11"/>
      <c r="G236" s="11"/>
      <c r="H236" s="11"/>
      <c r="I236" s="11"/>
    </row>
    <row r="237" spans="1:9" x14ac:dyDescent="0.2">
      <c r="A237" s="21"/>
      <c r="B237" s="11"/>
      <c r="C237" s="11"/>
      <c r="D237" s="11"/>
      <c r="E237" s="11"/>
      <c r="F237" s="11"/>
      <c r="G237" s="11"/>
      <c r="H237" s="11"/>
      <c r="I237" s="11"/>
    </row>
    <row r="238" spans="1:9" x14ac:dyDescent="0.2">
      <c r="A238" s="21"/>
      <c r="B238" s="11"/>
      <c r="C238" s="11"/>
      <c r="D238" s="11"/>
      <c r="E238" s="11"/>
      <c r="F238" s="11"/>
      <c r="G238" s="11"/>
      <c r="H238" s="11"/>
      <c r="I238" s="11"/>
    </row>
    <row r="239" spans="1:9" x14ac:dyDescent="0.2">
      <c r="A239" s="21"/>
      <c r="B239" s="11"/>
      <c r="C239" s="11"/>
      <c r="D239" s="11"/>
      <c r="E239" s="11"/>
      <c r="F239" s="11"/>
      <c r="G239" s="11"/>
      <c r="H239" s="11"/>
      <c r="I239" s="11"/>
    </row>
    <row r="240" spans="1:9" x14ac:dyDescent="0.2">
      <c r="A240" s="21"/>
      <c r="B240" s="11"/>
      <c r="C240" s="11"/>
      <c r="D240" s="11"/>
      <c r="E240" s="11"/>
      <c r="F240" s="11"/>
      <c r="G240" s="11"/>
      <c r="H240" s="11"/>
      <c r="I240" s="11"/>
    </row>
    <row r="241" spans="1:9" x14ac:dyDescent="0.2">
      <c r="A241" s="21"/>
      <c r="B241" s="11"/>
      <c r="C241" s="11"/>
      <c r="D241" s="11"/>
      <c r="E241" s="11"/>
      <c r="F241" s="11"/>
      <c r="G241" s="11"/>
      <c r="H241" s="11"/>
      <c r="I241" s="11"/>
    </row>
    <row r="242" spans="1:9" x14ac:dyDescent="0.2">
      <c r="A242" s="21"/>
      <c r="B242" s="11"/>
      <c r="C242" s="11"/>
      <c r="D242" s="11"/>
      <c r="E242" s="11"/>
      <c r="F242" s="11"/>
      <c r="G242" s="11"/>
      <c r="H242" s="11"/>
      <c r="I242" s="11"/>
    </row>
  </sheetData>
  <mergeCells count="6">
    <mergeCell ref="A4:G4"/>
    <mergeCell ref="A6:A7"/>
    <mergeCell ref="B6:B7"/>
    <mergeCell ref="C6:D7"/>
    <mergeCell ref="E6:F6"/>
    <mergeCell ref="G6:G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3561B-9E52-E04F-A9AD-067E97139FB4}">
  <dimension ref="A1:M238"/>
  <sheetViews>
    <sheetView zoomScale="135" zoomScaleNormal="96" workbookViewId="0">
      <selection activeCell="B111" sqref="B111"/>
    </sheetView>
  </sheetViews>
  <sheetFormatPr baseColWidth="10" defaultColWidth="8.83203125" defaultRowHeight="15" x14ac:dyDescent="0.2"/>
  <cols>
    <col min="1" max="1" width="3.83203125" style="6" bestFit="1" customWidth="1"/>
    <col min="2" max="2" width="30.6640625" style="12" customWidth="1"/>
    <col min="3" max="3" width="17.33203125" style="12" customWidth="1"/>
    <col min="4" max="4" width="18" style="12" customWidth="1"/>
    <col min="5" max="5" width="16.1640625" style="12" customWidth="1"/>
    <col min="6" max="6" width="18" style="12" customWidth="1"/>
    <col min="7" max="7" width="18.6640625" style="12" customWidth="1"/>
    <col min="8" max="9" width="17.1640625" style="12" customWidth="1"/>
    <col min="10" max="10" width="12.33203125" style="12" customWidth="1"/>
    <col min="11" max="11" width="18.1640625" style="12" customWidth="1"/>
    <col min="12" max="12" width="21.5" style="12" bestFit="1" customWidth="1"/>
    <col min="13" max="13" width="20" style="12" bestFit="1" customWidth="1"/>
    <col min="14" max="16384" width="8.83203125" style="12"/>
  </cols>
  <sheetData>
    <row r="1" spans="1:9" ht="16" x14ac:dyDescent="0.2">
      <c r="B1" s="64" t="s">
        <v>152</v>
      </c>
    </row>
    <row r="2" spans="1:9" ht="16" x14ac:dyDescent="0.2">
      <c r="B2" s="64" t="s">
        <v>151</v>
      </c>
    </row>
    <row r="4" spans="1:9" s="4" customFormat="1" ht="22" customHeight="1" x14ac:dyDescent="0.2">
      <c r="A4" s="57" t="s">
        <v>156</v>
      </c>
      <c r="B4" s="57"/>
      <c r="C4" s="57"/>
      <c r="D4" s="57"/>
      <c r="E4" s="57"/>
      <c r="F4" s="57"/>
      <c r="G4" s="57"/>
      <c r="H4" s="3"/>
      <c r="I4" s="3"/>
    </row>
    <row r="6" spans="1:9" s="6" customFormat="1" x14ac:dyDescent="0.2">
      <c r="A6" s="58" t="s">
        <v>0</v>
      </c>
      <c r="B6" s="58" t="s">
        <v>1</v>
      </c>
      <c r="C6" s="59" t="s">
        <v>2</v>
      </c>
      <c r="D6" s="60"/>
      <c r="E6" s="58" t="s">
        <v>67</v>
      </c>
      <c r="F6" s="58"/>
      <c r="G6" s="58" t="s">
        <v>3</v>
      </c>
      <c r="H6" s="5"/>
      <c r="I6" s="5"/>
    </row>
    <row r="7" spans="1:9" s="6" customFormat="1" x14ac:dyDescent="0.2">
      <c r="A7" s="58"/>
      <c r="B7" s="58"/>
      <c r="C7" s="61"/>
      <c r="D7" s="62"/>
      <c r="E7" s="37" t="s">
        <v>127</v>
      </c>
      <c r="F7" s="37" t="s">
        <v>128</v>
      </c>
      <c r="G7" s="58"/>
      <c r="H7" s="5"/>
      <c r="I7" s="5"/>
    </row>
    <row r="8" spans="1:9" x14ac:dyDescent="0.2">
      <c r="A8" s="7">
        <v>1</v>
      </c>
      <c r="B8" s="8" t="s">
        <v>4</v>
      </c>
      <c r="C8" s="9"/>
      <c r="D8" s="9"/>
      <c r="E8" s="9"/>
      <c r="F8" s="9"/>
      <c r="G8" s="10"/>
      <c r="H8" s="11"/>
      <c r="I8" s="11"/>
    </row>
    <row r="9" spans="1:9" x14ac:dyDescent="0.2">
      <c r="A9" s="13"/>
      <c r="B9" s="10" t="s">
        <v>5</v>
      </c>
      <c r="C9" s="9">
        <v>47500000000</v>
      </c>
      <c r="D9" s="14"/>
      <c r="E9" s="14"/>
      <c r="F9" s="14"/>
      <c r="G9" s="14"/>
      <c r="H9" s="15"/>
      <c r="I9" s="15"/>
    </row>
    <row r="10" spans="1:9" x14ac:dyDescent="0.2">
      <c r="A10" s="13"/>
      <c r="B10" s="8" t="s">
        <v>65</v>
      </c>
      <c r="C10" s="9"/>
      <c r="D10" s="17">
        <f>SUM(C9:C9)</f>
        <v>47500000000</v>
      </c>
      <c r="E10" s="14"/>
      <c r="F10" s="14"/>
      <c r="G10" s="14"/>
      <c r="H10" s="18"/>
      <c r="I10" s="18"/>
    </row>
    <row r="11" spans="1:9" x14ac:dyDescent="0.2">
      <c r="A11" s="7">
        <v>2</v>
      </c>
      <c r="B11" s="8" t="s">
        <v>7</v>
      </c>
      <c r="C11" s="9"/>
      <c r="D11" s="14"/>
      <c r="E11" s="14"/>
      <c r="F11" s="14"/>
      <c r="G11" s="14"/>
      <c r="H11" s="15"/>
      <c r="I11" s="15"/>
    </row>
    <row r="12" spans="1:9" x14ac:dyDescent="0.2">
      <c r="A12" s="13"/>
      <c r="B12" s="10" t="s">
        <v>8</v>
      </c>
      <c r="C12" s="9">
        <v>3775000000</v>
      </c>
      <c r="D12" s="14"/>
      <c r="E12" s="14"/>
      <c r="F12" s="14"/>
      <c r="G12" s="14"/>
      <c r="H12" s="15"/>
      <c r="I12" s="15"/>
    </row>
    <row r="13" spans="1:9" x14ac:dyDescent="0.2">
      <c r="A13" s="13"/>
      <c r="B13" s="10" t="s">
        <v>9</v>
      </c>
      <c r="C13" s="9">
        <v>3795000000</v>
      </c>
      <c r="D13" s="14"/>
      <c r="E13" s="14"/>
      <c r="F13" s="14"/>
      <c r="G13" s="14"/>
      <c r="H13" s="15"/>
      <c r="I13" s="15"/>
    </row>
    <row r="14" spans="1:9" x14ac:dyDescent="0.2">
      <c r="A14" s="13"/>
      <c r="B14" s="10" t="s">
        <v>10</v>
      </c>
      <c r="C14" s="9">
        <f>SUM(C12:C13)</f>
        <v>7570000000</v>
      </c>
      <c r="D14" s="14"/>
      <c r="E14" s="14"/>
      <c r="F14" s="14"/>
      <c r="G14" s="14"/>
      <c r="H14" s="18"/>
      <c r="I14" s="18"/>
    </row>
    <row r="15" spans="1:9" x14ac:dyDescent="0.2">
      <c r="A15" s="13"/>
      <c r="B15" s="10" t="s">
        <v>11</v>
      </c>
      <c r="C15" s="9">
        <v>3450000000</v>
      </c>
      <c r="D15" s="14"/>
      <c r="E15" s="14"/>
      <c r="F15" s="14"/>
      <c r="G15" s="14"/>
      <c r="H15" s="15"/>
      <c r="I15" s="15"/>
    </row>
    <row r="16" spans="1:9" x14ac:dyDescent="0.2">
      <c r="A16" s="13" t="s">
        <v>12</v>
      </c>
      <c r="B16" s="8" t="s">
        <v>13</v>
      </c>
      <c r="C16" s="9"/>
      <c r="D16" s="17">
        <f>+C14-C15</f>
        <v>4120000000</v>
      </c>
      <c r="E16" s="14"/>
      <c r="F16" s="14"/>
      <c r="G16" s="14"/>
      <c r="H16" s="18"/>
      <c r="I16" s="18"/>
    </row>
    <row r="17" spans="1:13" x14ac:dyDescent="0.2">
      <c r="A17" s="13"/>
      <c r="B17" s="10" t="s">
        <v>14</v>
      </c>
      <c r="C17" s="9">
        <v>11500000000</v>
      </c>
      <c r="D17" s="14"/>
      <c r="E17" s="14"/>
      <c r="F17" s="14"/>
      <c r="G17" s="14"/>
      <c r="H17" s="15"/>
      <c r="I17" s="15"/>
    </row>
    <row r="18" spans="1:13" x14ac:dyDescent="0.2">
      <c r="A18" s="13"/>
      <c r="B18" s="10" t="s">
        <v>88</v>
      </c>
      <c r="C18" s="9">
        <v>5500000000</v>
      </c>
      <c r="D18" s="14"/>
      <c r="E18" s="14"/>
      <c r="F18" s="14"/>
      <c r="G18" s="14"/>
      <c r="H18" s="15"/>
      <c r="I18" s="15"/>
      <c r="L18" s="19"/>
    </row>
    <row r="19" spans="1:13" x14ac:dyDescent="0.2">
      <c r="A19" s="13"/>
      <c r="B19" s="10" t="s">
        <v>15</v>
      </c>
      <c r="C19" s="9">
        <f>SUM(C17:C18)</f>
        <v>17000000000</v>
      </c>
      <c r="D19" s="14"/>
      <c r="E19" s="14"/>
      <c r="F19" s="14"/>
      <c r="G19" s="14"/>
      <c r="H19" s="15"/>
      <c r="I19" s="15"/>
    </row>
    <row r="20" spans="1:13" x14ac:dyDescent="0.2">
      <c r="A20" s="13"/>
      <c r="B20" s="10" t="s">
        <v>16</v>
      </c>
      <c r="C20" s="9">
        <v>13970000000</v>
      </c>
      <c r="D20" s="14"/>
      <c r="E20" s="14"/>
      <c r="F20" s="14"/>
      <c r="G20" s="14"/>
      <c r="H20" s="15"/>
      <c r="I20" s="15"/>
    </row>
    <row r="21" spans="1:13" x14ac:dyDescent="0.2">
      <c r="A21" s="13" t="s">
        <v>17</v>
      </c>
      <c r="B21" s="8" t="s">
        <v>18</v>
      </c>
      <c r="C21" s="9"/>
      <c r="D21" s="17">
        <f>+C19-C20</f>
        <v>3030000000</v>
      </c>
      <c r="E21" s="14"/>
      <c r="F21" s="14"/>
      <c r="G21" s="14"/>
      <c r="H21" s="18"/>
      <c r="I21" s="18"/>
    </row>
    <row r="22" spans="1:13" x14ac:dyDescent="0.2">
      <c r="A22" s="13" t="s">
        <v>19</v>
      </c>
      <c r="B22" s="8" t="s">
        <v>20</v>
      </c>
      <c r="C22" s="9"/>
      <c r="D22" s="17">
        <v>3000000000</v>
      </c>
      <c r="E22" s="14"/>
      <c r="F22" s="14"/>
      <c r="G22" s="14"/>
      <c r="H22" s="18"/>
      <c r="I22" s="18"/>
    </row>
    <row r="23" spans="1:13" x14ac:dyDescent="0.2">
      <c r="A23" s="7" t="s">
        <v>21</v>
      </c>
      <c r="B23" s="8" t="s">
        <v>22</v>
      </c>
      <c r="C23" s="9"/>
      <c r="D23" s="14"/>
      <c r="E23" s="14"/>
      <c r="F23" s="14"/>
      <c r="G23" s="14"/>
      <c r="H23" s="15"/>
      <c r="I23" s="15"/>
    </row>
    <row r="24" spans="1:13" x14ac:dyDescent="0.2">
      <c r="A24" s="13"/>
      <c r="B24" s="10" t="s">
        <v>23</v>
      </c>
      <c r="C24" s="9">
        <v>2000000000</v>
      </c>
      <c r="D24" s="14"/>
      <c r="E24" s="14"/>
      <c r="F24" s="14"/>
      <c r="G24" s="14"/>
      <c r="H24" s="15"/>
      <c r="I24" s="15"/>
    </row>
    <row r="25" spans="1:13" x14ac:dyDescent="0.2">
      <c r="A25" s="13"/>
      <c r="B25" s="10" t="s">
        <v>24</v>
      </c>
      <c r="C25" s="9">
        <v>1200000000</v>
      </c>
      <c r="D25" s="14"/>
      <c r="E25" s="14"/>
      <c r="F25" s="14"/>
      <c r="G25" s="14"/>
      <c r="H25" s="15"/>
      <c r="I25" s="15"/>
    </row>
    <row r="26" spans="1:13" x14ac:dyDescent="0.2">
      <c r="A26" s="13"/>
      <c r="B26" s="10" t="s">
        <v>91</v>
      </c>
      <c r="C26" s="9">
        <v>560000000</v>
      </c>
      <c r="D26" s="14"/>
      <c r="E26" s="14"/>
      <c r="F26" s="14"/>
      <c r="G26" s="14"/>
      <c r="H26" s="15"/>
      <c r="I26" s="15"/>
    </row>
    <row r="27" spans="1:13" x14ac:dyDescent="0.2">
      <c r="A27" s="13"/>
      <c r="B27" s="10" t="s">
        <v>92</v>
      </c>
      <c r="C27" s="9">
        <v>350000000</v>
      </c>
      <c r="D27" s="14"/>
      <c r="E27" s="14"/>
      <c r="F27" s="14"/>
      <c r="G27" s="14"/>
      <c r="H27" s="15"/>
      <c r="I27" s="15"/>
    </row>
    <row r="28" spans="1:13" x14ac:dyDescent="0.2">
      <c r="A28" s="13"/>
      <c r="B28" s="10" t="s">
        <v>25</v>
      </c>
      <c r="C28" s="9">
        <v>1105000000</v>
      </c>
      <c r="D28" s="14"/>
      <c r="E28" s="14"/>
      <c r="F28" s="14"/>
      <c r="G28" s="14"/>
      <c r="H28" s="15"/>
      <c r="I28" s="15"/>
      <c r="K28" s="20"/>
      <c r="L28" s="19"/>
      <c r="M28" s="19"/>
    </row>
    <row r="29" spans="1:13" x14ac:dyDescent="0.2">
      <c r="A29" s="13"/>
      <c r="B29" s="10" t="s">
        <v>26</v>
      </c>
      <c r="C29" s="9">
        <v>1895500000</v>
      </c>
      <c r="D29" s="14"/>
      <c r="E29" s="14"/>
      <c r="F29" s="14"/>
      <c r="G29" s="14"/>
      <c r="H29" s="15"/>
      <c r="I29" s="15"/>
      <c r="K29" s="20"/>
      <c r="L29" s="19"/>
      <c r="M29" s="19"/>
    </row>
    <row r="30" spans="1:13" x14ac:dyDescent="0.2">
      <c r="A30" s="13"/>
      <c r="B30" s="10" t="s">
        <v>28</v>
      </c>
      <c r="C30" s="9">
        <v>270500000</v>
      </c>
      <c r="D30" s="14"/>
      <c r="E30" s="14"/>
      <c r="F30" s="14"/>
      <c r="G30" s="14"/>
      <c r="H30" s="15"/>
      <c r="I30" s="15"/>
      <c r="K30" s="20"/>
      <c r="L30" s="19"/>
      <c r="M30" s="19"/>
    </row>
    <row r="31" spans="1:13" x14ac:dyDescent="0.2">
      <c r="B31" s="48" t="s">
        <v>95</v>
      </c>
      <c r="C31" s="49">
        <v>375000000</v>
      </c>
    </row>
    <row r="32" spans="1:13" x14ac:dyDescent="0.2">
      <c r="A32" s="13"/>
      <c r="B32" s="10" t="s">
        <v>27</v>
      </c>
      <c r="C32" s="9">
        <v>100000000</v>
      </c>
      <c r="D32" s="14"/>
      <c r="E32" s="14"/>
      <c r="F32" s="14"/>
      <c r="G32" s="14"/>
      <c r="H32" s="15"/>
      <c r="I32" s="15"/>
      <c r="K32" s="20"/>
    </row>
    <row r="33" spans="1:9" x14ac:dyDescent="0.2">
      <c r="A33" s="13"/>
      <c r="B33" s="10" t="s">
        <v>94</v>
      </c>
      <c r="C33" s="9">
        <v>300000000</v>
      </c>
      <c r="D33" s="14"/>
      <c r="E33" s="14"/>
      <c r="F33" s="14"/>
      <c r="G33" s="14"/>
      <c r="H33" s="15"/>
      <c r="I33" s="15"/>
    </row>
    <row r="34" spans="1:9" x14ac:dyDescent="0.2">
      <c r="A34" s="13"/>
      <c r="B34" s="10" t="s">
        <v>93</v>
      </c>
      <c r="C34" s="9">
        <v>400000000</v>
      </c>
      <c r="D34" s="14"/>
      <c r="E34" s="14"/>
      <c r="F34" s="14"/>
      <c r="G34" s="14"/>
      <c r="H34" s="15"/>
      <c r="I34" s="15"/>
    </row>
    <row r="35" spans="1:9" x14ac:dyDescent="0.2">
      <c r="A35" s="13"/>
      <c r="B35" s="8" t="s">
        <v>29</v>
      </c>
      <c r="C35" s="9"/>
      <c r="D35" s="17">
        <f>SUM(C24:C34)</f>
        <v>8556000000</v>
      </c>
      <c r="E35" s="14"/>
      <c r="F35" s="14"/>
      <c r="G35" s="14"/>
      <c r="H35" s="18"/>
      <c r="I35" s="18"/>
    </row>
    <row r="36" spans="1:9" x14ac:dyDescent="0.2">
      <c r="A36" s="13"/>
      <c r="B36" s="10" t="s">
        <v>30</v>
      </c>
      <c r="C36" s="9">
        <v>22340000000</v>
      </c>
      <c r="D36" s="14"/>
      <c r="E36" s="14"/>
      <c r="F36" s="14"/>
      <c r="G36" s="14"/>
      <c r="H36" s="15"/>
      <c r="I36" s="15"/>
    </row>
    <row r="37" spans="1:9" x14ac:dyDescent="0.2">
      <c r="A37" s="13"/>
      <c r="B37" s="10" t="s">
        <v>78</v>
      </c>
      <c r="C37" s="9">
        <f>+D16+D21+D22+D35</f>
        <v>18706000000</v>
      </c>
      <c r="D37" s="14"/>
      <c r="E37" s="14"/>
      <c r="F37" s="14"/>
      <c r="G37" s="14"/>
      <c r="H37" s="15"/>
      <c r="I37" s="15"/>
    </row>
    <row r="38" spans="1:9" x14ac:dyDescent="0.2">
      <c r="A38" s="13"/>
      <c r="B38" s="10" t="s">
        <v>31</v>
      </c>
      <c r="C38" s="9">
        <v>11575000000</v>
      </c>
      <c r="D38" s="14"/>
      <c r="E38" s="14"/>
      <c r="F38" s="14"/>
      <c r="G38" s="14"/>
      <c r="H38" s="15"/>
      <c r="I38" s="15"/>
    </row>
    <row r="39" spans="1:9" s="4" customFormat="1" x14ac:dyDescent="0.2">
      <c r="A39" s="7" t="s">
        <v>32</v>
      </c>
      <c r="B39" s="8" t="s">
        <v>29</v>
      </c>
      <c r="C39" s="16"/>
      <c r="D39" s="17"/>
      <c r="E39" s="17"/>
      <c r="F39" s="17"/>
      <c r="G39" s="17"/>
      <c r="H39" s="18"/>
      <c r="I39" s="18"/>
    </row>
    <row r="40" spans="1:9" x14ac:dyDescent="0.2">
      <c r="A40" s="13"/>
      <c r="B40" s="8" t="s">
        <v>7</v>
      </c>
      <c r="C40" s="9"/>
      <c r="D40" s="17">
        <f>+C36+C37-C38</f>
        <v>29471000000</v>
      </c>
      <c r="E40" s="14"/>
      <c r="F40" s="14"/>
      <c r="G40" s="14"/>
      <c r="H40" s="18"/>
      <c r="I40" s="18"/>
    </row>
    <row r="41" spans="1:9" x14ac:dyDescent="0.2">
      <c r="A41" s="13"/>
      <c r="B41" s="8" t="s">
        <v>73</v>
      </c>
      <c r="C41" s="9"/>
      <c r="D41" s="17">
        <f>+D10-D40</f>
        <v>18029000000</v>
      </c>
      <c r="E41" s="14"/>
      <c r="F41" s="14"/>
      <c r="G41" s="14"/>
      <c r="H41" s="18"/>
      <c r="I41" s="18"/>
    </row>
    <row r="42" spans="1:9" x14ac:dyDescent="0.2">
      <c r="A42" s="13"/>
      <c r="B42" s="8" t="s">
        <v>33</v>
      </c>
      <c r="C42" s="9"/>
      <c r="D42" s="14"/>
      <c r="E42" s="14"/>
      <c r="F42" s="14"/>
      <c r="G42" s="14"/>
      <c r="H42" s="15"/>
      <c r="I42" s="15"/>
    </row>
    <row r="43" spans="1:9" x14ac:dyDescent="0.2">
      <c r="A43" s="7" t="s">
        <v>34</v>
      </c>
      <c r="B43" s="8" t="s">
        <v>35</v>
      </c>
      <c r="C43" s="9"/>
      <c r="D43" s="14"/>
      <c r="E43" s="14"/>
      <c r="F43" s="14"/>
      <c r="G43" s="14"/>
      <c r="H43" s="15"/>
      <c r="I43" s="15"/>
    </row>
    <row r="44" spans="1:9" x14ac:dyDescent="0.2">
      <c r="A44" s="13"/>
      <c r="B44" s="10" t="s">
        <v>36</v>
      </c>
      <c r="C44" s="9">
        <v>976000000</v>
      </c>
      <c r="D44" s="14"/>
      <c r="E44" s="14"/>
      <c r="F44" s="14"/>
      <c r="G44" s="14"/>
      <c r="H44" s="15"/>
      <c r="I44" s="15"/>
    </row>
    <row r="45" spans="1:9" x14ac:dyDescent="0.2">
      <c r="A45" s="13"/>
      <c r="B45" s="10" t="s">
        <v>37</v>
      </c>
      <c r="C45" s="9">
        <v>78900000</v>
      </c>
      <c r="D45" s="14"/>
      <c r="E45" s="14"/>
      <c r="F45" s="14"/>
      <c r="G45" s="14"/>
      <c r="H45" s="15"/>
      <c r="I45" s="15"/>
    </row>
    <row r="46" spans="1:9" x14ac:dyDescent="0.2">
      <c r="A46" s="13"/>
      <c r="B46" s="10" t="s">
        <v>38</v>
      </c>
      <c r="C46" s="9">
        <v>231230000</v>
      </c>
      <c r="D46" s="14"/>
      <c r="E46" s="14"/>
      <c r="F46" s="14"/>
      <c r="G46" s="14"/>
      <c r="H46" s="15"/>
      <c r="I46" s="15"/>
    </row>
    <row r="47" spans="1:9" x14ac:dyDescent="0.2">
      <c r="A47" s="13"/>
      <c r="B47" s="10" t="s">
        <v>39</v>
      </c>
      <c r="C47" s="9">
        <v>357085000</v>
      </c>
      <c r="D47" s="14"/>
      <c r="E47" s="14"/>
      <c r="F47" s="14"/>
      <c r="G47" s="14"/>
      <c r="H47" s="15"/>
      <c r="I47" s="15"/>
    </row>
    <row r="48" spans="1:9" x14ac:dyDescent="0.2">
      <c r="A48" s="13"/>
      <c r="B48" s="10" t="s">
        <v>40</v>
      </c>
      <c r="C48" s="9">
        <v>697000000</v>
      </c>
      <c r="D48" s="14"/>
      <c r="E48" s="14"/>
      <c r="F48" s="14"/>
      <c r="G48" s="14"/>
      <c r="H48" s="15"/>
      <c r="I48" s="15"/>
    </row>
    <row r="49" spans="1:13" x14ac:dyDescent="0.2">
      <c r="A49" s="13"/>
      <c r="B49" s="10" t="s">
        <v>41</v>
      </c>
      <c r="C49" s="9">
        <v>497750000</v>
      </c>
      <c r="D49" s="14"/>
      <c r="E49" s="14"/>
      <c r="F49" s="14"/>
      <c r="G49" s="14"/>
      <c r="H49" s="15"/>
      <c r="I49" s="15"/>
    </row>
    <row r="50" spans="1:13" x14ac:dyDescent="0.2">
      <c r="A50" s="13"/>
      <c r="B50" s="10" t="s">
        <v>42</v>
      </c>
      <c r="C50" s="9">
        <v>376000000</v>
      </c>
      <c r="D50" s="14"/>
      <c r="E50" s="14"/>
      <c r="F50" s="14"/>
      <c r="G50" s="14"/>
      <c r="H50" s="15"/>
      <c r="I50" s="15"/>
    </row>
    <row r="51" spans="1:13" x14ac:dyDescent="0.2">
      <c r="A51" s="13"/>
      <c r="B51" s="10" t="s">
        <v>43</v>
      </c>
      <c r="C51" s="9">
        <v>850000000</v>
      </c>
      <c r="D51" s="14"/>
      <c r="E51" s="14"/>
      <c r="F51" s="14"/>
      <c r="G51" s="14"/>
      <c r="H51" s="15"/>
      <c r="I51" s="15"/>
      <c r="K51" s="20"/>
      <c r="L51" s="19"/>
      <c r="M51" s="19"/>
    </row>
    <row r="52" spans="1:13" x14ac:dyDescent="0.2">
      <c r="A52" s="13"/>
      <c r="B52" s="10" t="s">
        <v>44</v>
      </c>
      <c r="C52" s="9">
        <v>250000000</v>
      </c>
      <c r="D52" s="14"/>
      <c r="E52" s="14"/>
      <c r="F52" s="14"/>
      <c r="G52" s="14"/>
      <c r="H52" s="15"/>
      <c r="I52" s="15"/>
      <c r="K52" s="20"/>
      <c r="L52" s="19"/>
      <c r="M52" s="19"/>
    </row>
    <row r="53" spans="1:13" x14ac:dyDescent="0.2">
      <c r="A53" s="13"/>
      <c r="B53" s="10" t="s">
        <v>46</v>
      </c>
      <c r="C53" s="9">
        <v>270000000</v>
      </c>
      <c r="D53" s="14"/>
      <c r="E53" s="14"/>
      <c r="F53" s="14"/>
      <c r="G53" s="14"/>
      <c r="H53" s="15"/>
      <c r="I53" s="15"/>
      <c r="K53" s="20"/>
      <c r="L53" s="19"/>
      <c r="M53" s="19"/>
    </row>
    <row r="54" spans="1:13" x14ac:dyDescent="0.2">
      <c r="A54" s="13"/>
      <c r="B54" s="10" t="s">
        <v>45</v>
      </c>
      <c r="C54" s="9">
        <v>320000000</v>
      </c>
      <c r="D54" s="14"/>
      <c r="E54" s="14"/>
      <c r="F54" s="14"/>
      <c r="G54" s="14"/>
      <c r="H54" s="15"/>
      <c r="I54" s="15"/>
    </row>
    <row r="55" spans="1:13" x14ac:dyDescent="0.2">
      <c r="A55" s="13"/>
      <c r="B55" s="10" t="s">
        <v>99</v>
      </c>
      <c r="C55" s="9">
        <v>157000000</v>
      </c>
      <c r="D55" s="14"/>
      <c r="E55" s="14"/>
      <c r="F55" s="14"/>
      <c r="G55" s="14"/>
      <c r="H55" s="15"/>
      <c r="I55" s="15"/>
    </row>
    <row r="56" spans="1:13" x14ac:dyDescent="0.2">
      <c r="A56" s="13"/>
      <c r="B56" s="10" t="s">
        <v>117</v>
      </c>
      <c r="C56" s="9">
        <v>275000000</v>
      </c>
      <c r="D56" s="14"/>
      <c r="E56" s="14"/>
      <c r="F56" s="14"/>
      <c r="G56" s="14"/>
      <c r="H56" s="15"/>
      <c r="I56" s="15"/>
    </row>
    <row r="57" spans="1:13" x14ac:dyDescent="0.2">
      <c r="A57" s="13"/>
      <c r="B57" s="10" t="s">
        <v>120</v>
      </c>
      <c r="C57" s="9">
        <v>375000000</v>
      </c>
      <c r="D57" s="14"/>
      <c r="E57" s="14"/>
      <c r="F57" s="14"/>
      <c r="G57" s="14"/>
      <c r="H57" s="15"/>
      <c r="I57" s="15"/>
    </row>
    <row r="58" spans="1:13" x14ac:dyDescent="0.2">
      <c r="A58" s="13"/>
      <c r="B58" s="10" t="s">
        <v>47</v>
      </c>
      <c r="C58" s="9">
        <v>130000000</v>
      </c>
      <c r="D58" s="14"/>
      <c r="E58" s="14"/>
      <c r="F58" s="14"/>
      <c r="G58" s="14"/>
      <c r="H58" s="15"/>
      <c r="I58" s="15"/>
    </row>
    <row r="59" spans="1:13" x14ac:dyDescent="0.2">
      <c r="A59" s="13"/>
      <c r="B59" s="10" t="s">
        <v>114</v>
      </c>
      <c r="C59" s="9">
        <v>125000000</v>
      </c>
      <c r="D59" s="14"/>
      <c r="E59" s="14"/>
      <c r="F59" s="14"/>
      <c r="G59" s="14"/>
      <c r="H59" s="15"/>
      <c r="I59" s="15"/>
    </row>
    <row r="60" spans="1:13" x14ac:dyDescent="0.2">
      <c r="A60" s="13"/>
      <c r="B60" s="8" t="s">
        <v>48</v>
      </c>
      <c r="C60" s="9"/>
      <c r="D60" s="17">
        <f>SUM(C44:C59)</f>
        <v>5965965000</v>
      </c>
      <c r="E60" s="14"/>
      <c r="F60" s="14"/>
      <c r="G60" s="14"/>
      <c r="H60" s="18"/>
      <c r="I60" s="18"/>
    </row>
    <row r="61" spans="1:13" x14ac:dyDescent="0.2">
      <c r="A61" s="7" t="s">
        <v>49</v>
      </c>
      <c r="B61" s="8" t="s">
        <v>50</v>
      </c>
      <c r="C61" s="9"/>
      <c r="D61" s="14"/>
      <c r="E61" s="14"/>
      <c r="F61" s="14"/>
      <c r="G61" s="14"/>
      <c r="H61" s="15"/>
      <c r="I61" s="15"/>
    </row>
    <row r="62" spans="1:13" x14ac:dyDescent="0.2">
      <c r="A62" s="13"/>
      <c r="B62" s="10" t="s">
        <v>51</v>
      </c>
      <c r="C62" s="9">
        <v>270000000</v>
      </c>
      <c r="D62" s="14"/>
      <c r="E62" s="14"/>
      <c r="F62" s="14"/>
      <c r="G62" s="14"/>
      <c r="H62" s="15"/>
      <c r="I62" s="15"/>
    </row>
    <row r="63" spans="1:13" x14ac:dyDescent="0.2">
      <c r="A63" s="13"/>
      <c r="B63" s="10" t="s">
        <v>52</v>
      </c>
      <c r="C63" s="9">
        <v>570000000</v>
      </c>
      <c r="D63" s="14"/>
      <c r="E63" s="14"/>
      <c r="F63" s="14"/>
      <c r="G63" s="14"/>
      <c r="H63" s="15"/>
      <c r="I63" s="15"/>
    </row>
    <row r="64" spans="1:13" x14ac:dyDescent="0.2">
      <c r="A64" s="13"/>
      <c r="B64" s="10" t="s">
        <v>53</v>
      </c>
      <c r="C64" s="9">
        <v>199900000</v>
      </c>
      <c r="D64" s="14"/>
      <c r="E64" s="14"/>
      <c r="F64" s="14"/>
      <c r="G64" s="14"/>
      <c r="H64" s="15"/>
      <c r="I64" s="15"/>
    </row>
    <row r="65" spans="1:12" x14ac:dyDescent="0.2">
      <c r="A65" s="13"/>
      <c r="B65" s="10" t="s">
        <v>54</v>
      </c>
      <c r="C65" s="9">
        <v>150000000</v>
      </c>
      <c r="D65" s="14"/>
      <c r="E65" s="14"/>
      <c r="F65" s="14"/>
      <c r="G65" s="14"/>
      <c r="H65" s="15"/>
      <c r="I65" s="15"/>
    </row>
    <row r="66" spans="1:12" x14ac:dyDescent="0.2">
      <c r="A66" s="13"/>
      <c r="B66" s="8" t="s">
        <v>55</v>
      </c>
      <c r="C66" s="9"/>
      <c r="D66" s="17">
        <f>SUM(C62:C65)</f>
        <v>1189900000</v>
      </c>
      <c r="E66" s="14"/>
      <c r="F66" s="14"/>
      <c r="G66" s="14"/>
      <c r="H66" s="18"/>
      <c r="I66" s="18"/>
    </row>
    <row r="67" spans="1:12" x14ac:dyDescent="0.2">
      <c r="A67" s="13"/>
      <c r="B67" s="8" t="s">
        <v>56</v>
      </c>
      <c r="C67" s="9"/>
      <c r="D67" s="17">
        <f>SUM(D60:D66)</f>
        <v>7155865000</v>
      </c>
      <c r="E67" s="14"/>
      <c r="F67" s="14"/>
      <c r="G67" s="14"/>
      <c r="H67" s="18"/>
      <c r="I67" s="18"/>
    </row>
    <row r="68" spans="1:12" x14ac:dyDescent="0.2">
      <c r="A68" s="43"/>
      <c r="B68" s="44" t="s">
        <v>57</v>
      </c>
      <c r="C68" s="45"/>
      <c r="D68" s="46">
        <f>D41-D67</f>
        <v>10873135000</v>
      </c>
      <c r="E68" s="47"/>
      <c r="F68" s="47"/>
      <c r="G68" s="47"/>
      <c r="H68" s="18"/>
      <c r="I68" s="18"/>
    </row>
    <row r="69" spans="1:12" ht="13.5" customHeight="1" x14ac:dyDescent="0.2">
      <c r="A69" s="13">
        <v>6</v>
      </c>
      <c r="B69" s="8" t="s">
        <v>58</v>
      </c>
      <c r="C69" s="9"/>
      <c r="D69" s="14"/>
      <c r="E69" s="14"/>
      <c r="F69" s="14"/>
      <c r="G69" s="14"/>
      <c r="H69" s="15"/>
      <c r="I69" s="15"/>
    </row>
    <row r="70" spans="1:12" x14ac:dyDescent="0.2">
      <c r="A70" s="13"/>
      <c r="B70" s="10" t="s">
        <v>66</v>
      </c>
      <c r="C70" s="9">
        <v>600000000</v>
      </c>
      <c r="D70" s="14"/>
      <c r="E70" s="14"/>
      <c r="F70" s="14"/>
      <c r="G70" s="14"/>
      <c r="H70" s="15"/>
      <c r="I70" s="15"/>
    </row>
    <row r="71" spans="1:12" x14ac:dyDescent="0.2">
      <c r="A71" s="13"/>
      <c r="B71" s="10" t="s">
        <v>59</v>
      </c>
      <c r="C71" s="9">
        <v>500000000</v>
      </c>
      <c r="D71" s="14"/>
      <c r="E71" s="14"/>
      <c r="F71" s="14"/>
      <c r="G71" s="14"/>
      <c r="H71" s="15"/>
      <c r="I71" s="15"/>
    </row>
    <row r="72" spans="1:12" x14ac:dyDescent="0.2">
      <c r="A72" s="13"/>
      <c r="B72" s="10" t="s">
        <v>82</v>
      </c>
      <c r="C72" s="9">
        <v>250000000</v>
      </c>
      <c r="D72" s="14"/>
      <c r="E72" s="14"/>
      <c r="F72" s="14"/>
      <c r="G72" s="14"/>
      <c r="H72" s="15"/>
      <c r="I72" s="15"/>
    </row>
    <row r="73" spans="1:12" x14ac:dyDescent="0.2">
      <c r="A73" s="13"/>
      <c r="B73" s="10" t="s">
        <v>68</v>
      </c>
      <c r="C73" s="9">
        <v>150000000</v>
      </c>
      <c r="D73" s="14"/>
      <c r="E73" s="14"/>
      <c r="F73" s="14"/>
      <c r="G73" s="14"/>
      <c r="H73" s="15"/>
      <c r="I73" s="15"/>
      <c r="K73" s="19"/>
    </row>
    <row r="74" spans="1:12" x14ac:dyDescent="0.2">
      <c r="A74" s="13"/>
      <c r="B74" s="10" t="s">
        <v>71</v>
      </c>
      <c r="C74" s="9">
        <v>257000000</v>
      </c>
      <c r="D74" s="14"/>
      <c r="E74" s="14"/>
      <c r="F74" s="14"/>
      <c r="G74" s="14"/>
      <c r="H74" s="15"/>
      <c r="I74" s="15"/>
      <c r="K74" s="20"/>
      <c r="L74" s="12">
        <v>6000000</v>
      </c>
    </row>
    <row r="75" spans="1:12" x14ac:dyDescent="0.2">
      <c r="A75" s="13"/>
      <c r="B75" s="8" t="s">
        <v>60</v>
      </c>
      <c r="C75" s="9"/>
      <c r="D75" s="17">
        <f>SUM(C70:C74)</f>
        <v>1757000000</v>
      </c>
      <c r="E75" s="14"/>
      <c r="F75" s="14"/>
      <c r="G75" s="14"/>
      <c r="H75" s="18"/>
      <c r="I75" s="18"/>
    </row>
    <row r="76" spans="1:12" x14ac:dyDescent="0.2">
      <c r="A76" s="13">
        <v>7</v>
      </c>
      <c r="B76" s="8" t="s">
        <v>61</v>
      </c>
      <c r="C76" s="9"/>
      <c r="D76" s="14"/>
      <c r="E76" s="14"/>
      <c r="F76" s="14"/>
      <c r="G76" s="14"/>
      <c r="H76" s="15"/>
      <c r="I76" s="15"/>
    </row>
    <row r="77" spans="1:12" x14ac:dyDescent="0.2">
      <c r="A77" s="13"/>
      <c r="B77" s="10" t="s">
        <v>121</v>
      </c>
      <c r="C77" s="9">
        <v>10000000</v>
      </c>
      <c r="D77" s="14"/>
      <c r="E77" s="14"/>
      <c r="F77" s="14"/>
      <c r="G77" s="14"/>
      <c r="H77" s="18"/>
      <c r="I77" s="18"/>
    </row>
    <row r="78" spans="1:12" x14ac:dyDescent="0.2">
      <c r="A78" s="13"/>
      <c r="B78" s="10" t="s">
        <v>124</v>
      </c>
      <c r="C78" s="9">
        <v>15750000</v>
      </c>
      <c r="D78" s="14"/>
      <c r="E78" s="14"/>
      <c r="F78" s="14"/>
      <c r="G78" s="14"/>
      <c r="H78" s="18"/>
      <c r="I78" s="18"/>
    </row>
    <row r="79" spans="1:12" x14ac:dyDescent="0.2">
      <c r="A79" s="13"/>
      <c r="B79" s="10" t="s">
        <v>123</v>
      </c>
      <c r="C79" s="9">
        <v>17500000</v>
      </c>
      <c r="D79" s="14"/>
      <c r="E79" s="14"/>
      <c r="F79" s="14"/>
      <c r="G79" s="14"/>
      <c r="H79" s="18"/>
      <c r="I79" s="18"/>
    </row>
    <row r="80" spans="1:12" x14ac:dyDescent="0.2">
      <c r="A80" s="13"/>
      <c r="B80" s="10" t="s">
        <v>122</v>
      </c>
      <c r="C80" s="9">
        <v>15000000</v>
      </c>
      <c r="D80" s="14"/>
      <c r="E80" s="14"/>
      <c r="F80" s="14"/>
      <c r="G80" s="14"/>
      <c r="H80" s="15"/>
      <c r="I80" s="15"/>
    </row>
    <row r="81" spans="1:11" x14ac:dyDescent="0.2">
      <c r="A81" s="13"/>
      <c r="B81" s="8" t="s">
        <v>83</v>
      </c>
      <c r="C81" s="9"/>
      <c r="D81" s="17">
        <f>SUM(C77:C80)</f>
        <v>58250000</v>
      </c>
      <c r="E81" s="14"/>
      <c r="F81" s="14"/>
      <c r="G81" s="14"/>
      <c r="H81" s="15"/>
      <c r="I81" s="15"/>
    </row>
    <row r="82" spans="1:11" x14ac:dyDescent="0.2">
      <c r="A82" s="43">
        <v>8</v>
      </c>
      <c r="B82" s="44" t="s">
        <v>62</v>
      </c>
      <c r="C82" s="45"/>
      <c r="D82" s="46">
        <f>+D68+D75-D81</f>
        <v>12571885000</v>
      </c>
      <c r="E82" s="47"/>
      <c r="F82" s="47"/>
      <c r="G82" s="47"/>
      <c r="H82" s="15"/>
      <c r="I82" s="15"/>
    </row>
    <row r="83" spans="1:11" x14ac:dyDescent="0.2">
      <c r="A83" s="13">
        <v>9</v>
      </c>
      <c r="B83" s="8" t="s">
        <v>63</v>
      </c>
      <c r="C83" s="9"/>
      <c r="D83" s="14"/>
      <c r="E83" s="14"/>
      <c r="F83" s="14"/>
      <c r="G83" s="14"/>
      <c r="H83" s="15"/>
      <c r="I83" s="15"/>
    </row>
    <row r="84" spans="1:11" x14ac:dyDescent="0.2">
      <c r="A84" s="13"/>
      <c r="B84" s="8" t="s">
        <v>79</v>
      </c>
      <c r="C84" s="9">
        <v>167000000</v>
      </c>
      <c r="D84" s="14"/>
      <c r="E84" s="14"/>
      <c r="F84" s="14"/>
      <c r="G84" s="14"/>
      <c r="H84" s="15"/>
      <c r="I84" s="15"/>
    </row>
    <row r="85" spans="1:11" x14ac:dyDescent="0.2">
      <c r="A85" s="13"/>
      <c r="B85" s="8" t="s">
        <v>70</v>
      </c>
      <c r="C85" s="9">
        <v>250000000</v>
      </c>
      <c r="D85" s="14"/>
      <c r="E85" s="14"/>
      <c r="F85" s="14"/>
      <c r="G85" s="14"/>
      <c r="H85" s="15"/>
      <c r="I85" s="15"/>
      <c r="K85" s="19"/>
    </row>
    <row r="86" spans="1:11" x14ac:dyDescent="0.2">
      <c r="A86" s="13"/>
      <c r="B86" s="8" t="s">
        <v>80</v>
      </c>
      <c r="C86" s="9"/>
      <c r="D86" s="17">
        <f>SUM(C84:C85)</f>
        <v>417000000</v>
      </c>
      <c r="E86" s="14"/>
      <c r="F86" s="14"/>
      <c r="G86" s="14"/>
      <c r="H86" s="15"/>
      <c r="I86" s="15"/>
      <c r="K86" s="19"/>
    </row>
    <row r="87" spans="1:11" x14ac:dyDescent="0.2">
      <c r="A87" s="13">
        <v>10</v>
      </c>
      <c r="B87" s="8" t="s">
        <v>64</v>
      </c>
      <c r="C87" s="9"/>
      <c r="D87" s="17">
        <f>+D82+D86</f>
        <v>12988885000</v>
      </c>
      <c r="E87" s="14"/>
      <c r="F87" s="14"/>
      <c r="G87" s="14"/>
      <c r="H87" s="18"/>
      <c r="I87" s="15"/>
    </row>
    <row r="88" spans="1:11" x14ac:dyDescent="0.2">
      <c r="A88" s="13"/>
      <c r="B88" s="8" t="s">
        <v>72</v>
      </c>
      <c r="C88" s="9">
        <v>1700000000</v>
      </c>
      <c r="D88" s="17">
        <f>C88</f>
        <v>1700000000</v>
      </c>
      <c r="E88" s="14"/>
      <c r="F88" s="14"/>
      <c r="G88" s="14"/>
      <c r="H88" s="15"/>
      <c r="I88" s="15"/>
    </row>
    <row r="89" spans="1:11" x14ac:dyDescent="0.2">
      <c r="A89" s="38"/>
      <c r="B89" s="39" t="s">
        <v>81</v>
      </c>
      <c r="C89" s="40"/>
      <c r="D89" s="41">
        <f>+D87-D88</f>
        <v>11288885000</v>
      </c>
      <c r="E89" s="42"/>
      <c r="F89" s="42"/>
      <c r="G89" s="42"/>
      <c r="H89" s="15"/>
      <c r="I89" s="15"/>
    </row>
    <row r="90" spans="1:11" x14ac:dyDescent="0.2">
      <c r="A90" s="21"/>
      <c r="B90" s="22"/>
      <c r="C90" s="30"/>
      <c r="D90" s="18"/>
      <c r="E90" s="15"/>
      <c r="F90" s="15"/>
      <c r="G90" s="15"/>
      <c r="H90" s="15"/>
      <c r="I90" s="15"/>
    </row>
    <row r="91" spans="1:11" ht="16" thickBot="1" x14ac:dyDescent="0.25">
      <c r="A91" s="21"/>
      <c r="B91" s="11"/>
      <c r="C91" s="11"/>
      <c r="D91" s="11"/>
      <c r="E91" s="11"/>
      <c r="F91" s="11"/>
      <c r="G91" s="22"/>
      <c r="H91" s="18"/>
      <c r="I91" s="18"/>
    </row>
    <row r="92" spans="1:11" x14ac:dyDescent="0.2">
      <c r="A92" s="21"/>
      <c r="B92" s="1" t="s">
        <v>75</v>
      </c>
      <c r="C92" s="23"/>
      <c r="D92" s="23"/>
      <c r="E92" s="24"/>
      <c r="F92" s="24"/>
      <c r="G92" s="24"/>
      <c r="H92" s="25"/>
      <c r="I92" s="11"/>
    </row>
    <row r="93" spans="1:11" x14ac:dyDescent="0.2">
      <c r="A93" s="21"/>
      <c r="B93" s="2" t="s">
        <v>76</v>
      </c>
      <c r="C93" s="15"/>
      <c r="D93" s="15"/>
      <c r="E93" s="11"/>
      <c r="F93" s="11"/>
      <c r="G93" s="26"/>
      <c r="H93" s="27"/>
      <c r="I93" s="11"/>
    </row>
    <row r="94" spans="1:11" x14ac:dyDescent="0.2">
      <c r="A94" s="21"/>
      <c r="B94" s="2" t="s">
        <v>77</v>
      </c>
      <c r="C94" s="15"/>
      <c r="D94" s="18"/>
      <c r="E94" s="11"/>
      <c r="F94" s="11"/>
      <c r="G94" s="15"/>
      <c r="H94" s="27"/>
      <c r="I94" s="11"/>
    </row>
    <row r="95" spans="1:11" x14ac:dyDescent="0.2">
      <c r="A95" s="21"/>
      <c r="B95" s="2" t="s">
        <v>74</v>
      </c>
      <c r="C95" s="11"/>
      <c r="D95" s="11"/>
      <c r="E95" s="11"/>
      <c r="F95" s="11"/>
      <c r="G95" s="11"/>
      <c r="H95" s="28"/>
      <c r="I95" s="11"/>
    </row>
    <row r="96" spans="1:11" x14ac:dyDescent="0.2">
      <c r="A96" s="21"/>
      <c r="B96" s="29"/>
      <c r="C96" s="30"/>
      <c r="D96" s="11"/>
      <c r="E96" s="11"/>
      <c r="F96" s="11"/>
      <c r="G96" s="11"/>
      <c r="H96" s="28"/>
      <c r="I96" s="11"/>
    </row>
    <row r="97" spans="1:9" x14ac:dyDescent="0.2">
      <c r="A97" s="21"/>
      <c r="B97" s="29"/>
      <c r="C97" s="30"/>
      <c r="D97" s="11"/>
      <c r="E97" s="11"/>
      <c r="F97" s="11"/>
      <c r="G97" s="11"/>
      <c r="H97" s="28"/>
      <c r="I97" s="11"/>
    </row>
    <row r="98" spans="1:9" x14ac:dyDescent="0.2">
      <c r="A98" s="21"/>
      <c r="B98" s="29"/>
      <c r="C98" s="26"/>
      <c r="D98" s="11"/>
      <c r="E98" s="11"/>
      <c r="F98" s="11"/>
      <c r="G98" s="11"/>
      <c r="H98" s="28"/>
      <c r="I98" s="11"/>
    </row>
    <row r="99" spans="1:9" x14ac:dyDescent="0.2">
      <c r="A99" s="21"/>
      <c r="B99" s="29"/>
      <c r="C99" s="15"/>
      <c r="D99" s="11"/>
      <c r="E99" s="11"/>
      <c r="F99" s="11"/>
      <c r="G99" s="11"/>
      <c r="H99" s="28"/>
      <c r="I99" s="11"/>
    </row>
    <row r="100" spans="1:9" x14ac:dyDescent="0.2">
      <c r="A100" s="21"/>
      <c r="B100" s="31"/>
      <c r="C100" s="15"/>
      <c r="D100" s="11"/>
      <c r="E100" s="11"/>
      <c r="F100" s="11"/>
      <c r="G100" s="11"/>
      <c r="H100" s="28"/>
      <c r="I100" s="11"/>
    </row>
    <row r="101" spans="1:9" x14ac:dyDescent="0.2">
      <c r="A101" s="21"/>
      <c r="B101" s="32"/>
      <c r="C101" s="11"/>
      <c r="D101" s="11"/>
      <c r="E101" s="11"/>
      <c r="F101" s="11"/>
      <c r="G101" s="11"/>
      <c r="H101" s="28"/>
      <c r="I101" s="11"/>
    </row>
    <row r="102" spans="1:9" x14ac:dyDescent="0.2">
      <c r="A102" s="21"/>
      <c r="B102" s="2"/>
      <c r="C102" s="11"/>
      <c r="D102" s="30"/>
      <c r="E102" s="11"/>
      <c r="F102" s="11"/>
      <c r="G102" s="11"/>
      <c r="H102" s="28"/>
      <c r="I102" s="11"/>
    </row>
    <row r="103" spans="1:9" x14ac:dyDescent="0.2">
      <c r="A103" s="21"/>
      <c r="B103" s="29"/>
      <c r="C103" s="11"/>
      <c r="D103" s="30"/>
      <c r="E103" s="11"/>
      <c r="F103" s="11"/>
      <c r="G103" s="11"/>
      <c r="H103" s="28"/>
      <c r="I103" s="11"/>
    </row>
    <row r="104" spans="1:9" x14ac:dyDescent="0.2">
      <c r="A104" s="21"/>
      <c r="B104" s="2"/>
      <c r="C104" s="33"/>
      <c r="D104" s="11"/>
      <c r="E104" s="11"/>
      <c r="F104" s="11"/>
      <c r="G104" s="11"/>
      <c r="H104" s="28"/>
      <c r="I104" s="11"/>
    </row>
    <row r="105" spans="1:9" x14ac:dyDescent="0.2">
      <c r="A105" s="21"/>
      <c r="B105" s="29"/>
      <c r="C105" s="11"/>
      <c r="D105" s="11"/>
      <c r="E105" s="11"/>
      <c r="F105" s="11"/>
      <c r="G105" s="11"/>
      <c r="H105" s="28"/>
      <c r="I105" s="11"/>
    </row>
    <row r="106" spans="1:9" ht="16" thickBot="1" x14ac:dyDescent="0.25">
      <c r="A106" s="21"/>
      <c r="B106" s="34"/>
      <c r="C106" s="35"/>
      <c r="D106" s="35"/>
      <c r="E106" s="35"/>
      <c r="F106" s="35"/>
      <c r="G106" s="35"/>
      <c r="H106" s="36"/>
      <c r="I106" s="11"/>
    </row>
    <row r="107" spans="1:9" x14ac:dyDescent="0.2">
      <c r="A107" s="21"/>
      <c r="B107" s="11"/>
      <c r="C107" s="11"/>
      <c r="D107" s="11"/>
      <c r="E107" s="11"/>
      <c r="F107" s="11"/>
      <c r="G107" s="11"/>
      <c r="H107" s="11"/>
      <c r="I107" s="11"/>
    </row>
    <row r="108" spans="1:9" x14ac:dyDescent="0.2">
      <c r="A108" s="21"/>
      <c r="B108" s="11"/>
      <c r="C108" s="11"/>
      <c r="D108" s="11"/>
      <c r="E108" s="11"/>
      <c r="F108" s="11"/>
      <c r="G108" s="11"/>
      <c r="H108" s="11"/>
      <c r="I108" s="11"/>
    </row>
    <row r="109" spans="1:9" x14ac:dyDescent="0.2">
      <c r="A109" s="21"/>
      <c r="B109" s="22" t="s">
        <v>84</v>
      </c>
      <c r="C109" s="11"/>
      <c r="D109" s="11"/>
      <c r="E109" s="11"/>
      <c r="F109" s="11"/>
      <c r="G109" s="11"/>
      <c r="H109" s="11"/>
      <c r="I109" s="11"/>
    </row>
    <row r="110" spans="1:9" x14ac:dyDescent="0.2">
      <c r="A110" s="21">
        <v>1</v>
      </c>
      <c r="B110" s="11" t="s">
        <v>87</v>
      </c>
      <c r="C110" s="11"/>
      <c r="D110" s="11"/>
      <c r="E110" s="11"/>
      <c r="F110" s="11"/>
      <c r="G110" s="11"/>
      <c r="H110" s="11"/>
      <c r="I110" s="11"/>
    </row>
    <row r="111" spans="1:9" x14ac:dyDescent="0.2">
      <c r="A111" s="21">
        <v>2</v>
      </c>
      <c r="B111" s="11" t="s">
        <v>90</v>
      </c>
      <c r="C111" s="11"/>
      <c r="D111" s="11"/>
      <c r="E111" s="11"/>
      <c r="F111" s="11"/>
      <c r="G111" s="11"/>
      <c r="H111" s="11"/>
      <c r="I111" s="11"/>
    </row>
    <row r="112" spans="1:9" x14ac:dyDescent="0.2">
      <c r="A112" s="21">
        <v>3</v>
      </c>
      <c r="B112" s="11" t="s">
        <v>86</v>
      </c>
      <c r="C112" s="11"/>
      <c r="D112" s="11"/>
      <c r="E112" s="11"/>
      <c r="F112" s="11"/>
      <c r="G112" s="11"/>
      <c r="H112" s="11"/>
      <c r="I112" s="11"/>
    </row>
    <row r="113" spans="1:9" x14ac:dyDescent="0.2">
      <c r="A113" s="21">
        <v>4</v>
      </c>
      <c r="B113" s="11" t="s">
        <v>89</v>
      </c>
      <c r="C113" s="11"/>
      <c r="D113" s="11"/>
      <c r="E113" s="11"/>
      <c r="F113" s="11"/>
      <c r="G113" s="11"/>
      <c r="H113" s="11"/>
      <c r="I113" s="11"/>
    </row>
    <row r="114" spans="1:9" x14ac:dyDescent="0.2">
      <c r="A114" s="21">
        <v>5</v>
      </c>
      <c r="B114" s="11" t="s">
        <v>112</v>
      </c>
      <c r="C114" s="11"/>
      <c r="D114" s="11"/>
      <c r="E114" s="11"/>
      <c r="F114" s="11"/>
      <c r="G114" s="11"/>
      <c r="H114" s="11"/>
      <c r="I114" s="11"/>
    </row>
    <row r="115" spans="1:9" x14ac:dyDescent="0.2">
      <c r="A115" s="21">
        <v>6</v>
      </c>
      <c r="B115" s="11" t="s">
        <v>113</v>
      </c>
      <c r="C115" s="11"/>
      <c r="D115" s="11"/>
      <c r="E115" s="11"/>
      <c r="F115" s="11"/>
      <c r="G115" s="11"/>
      <c r="H115" s="11"/>
      <c r="I115" s="11"/>
    </row>
    <row r="116" spans="1:9" x14ac:dyDescent="0.2">
      <c r="A116" s="21"/>
      <c r="B116" s="11"/>
      <c r="C116" s="11"/>
      <c r="D116" s="11"/>
      <c r="E116" s="11"/>
      <c r="F116" s="11"/>
      <c r="G116" s="11"/>
      <c r="H116" s="11"/>
      <c r="I116" s="11"/>
    </row>
    <row r="117" spans="1:9" x14ac:dyDescent="0.2">
      <c r="A117" s="21"/>
      <c r="B117" s="50" t="s">
        <v>103</v>
      </c>
      <c r="C117" s="50" t="s">
        <v>105</v>
      </c>
      <c r="D117" s="50" t="s">
        <v>104</v>
      </c>
      <c r="E117" s="52" t="s">
        <v>106</v>
      </c>
      <c r="F117" s="53"/>
      <c r="G117" s="11"/>
      <c r="H117" s="11"/>
      <c r="I117" s="11"/>
    </row>
    <row r="118" spans="1:9" x14ac:dyDescent="0.2">
      <c r="A118" s="21"/>
      <c r="B118" s="10" t="s">
        <v>96</v>
      </c>
      <c r="C118" s="51">
        <v>2009</v>
      </c>
      <c r="D118" s="56">
        <v>32359750000</v>
      </c>
      <c r="E118" s="13" t="s">
        <v>147</v>
      </c>
      <c r="F118" s="54"/>
      <c r="G118" s="26"/>
      <c r="H118" s="30"/>
      <c r="I118" s="11"/>
    </row>
    <row r="119" spans="1:9" x14ac:dyDescent="0.2">
      <c r="A119" s="21"/>
      <c r="B119" s="10" t="s">
        <v>97</v>
      </c>
      <c r="C119" s="51">
        <v>2012</v>
      </c>
      <c r="D119" s="56">
        <v>27575670000</v>
      </c>
      <c r="E119" s="13" t="s">
        <v>111</v>
      </c>
      <c r="F119" s="55"/>
      <c r="G119" s="26"/>
      <c r="H119" s="30"/>
      <c r="I119" s="11"/>
    </row>
    <row r="120" spans="1:9" x14ac:dyDescent="0.2">
      <c r="A120" s="21"/>
      <c r="B120" s="10" t="s">
        <v>98</v>
      </c>
      <c r="C120" s="51">
        <v>2013</v>
      </c>
      <c r="D120" s="56">
        <v>5766500000</v>
      </c>
      <c r="E120" s="13" t="s">
        <v>111</v>
      </c>
      <c r="F120" s="55"/>
      <c r="G120" s="26"/>
      <c r="H120" s="30"/>
      <c r="I120" s="11"/>
    </row>
    <row r="121" spans="1:9" x14ac:dyDescent="0.2">
      <c r="A121" s="21"/>
      <c r="B121" s="10" t="s">
        <v>100</v>
      </c>
      <c r="C121" s="51">
        <v>2009</v>
      </c>
      <c r="D121" s="56">
        <v>15854757000</v>
      </c>
      <c r="E121" s="13" t="s">
        <v>107</v>
      </c>
      <c r="F121" s="54"/>
      <c r="G121" s="26"/>
      <c r="H121" s="30"/>
      <c r="I121" s="11"/>
    </row>
    <row r="122" spans="1:9" x14ac:dyDescent="0.2">
      <c r="A122" s="21"/>
      <c r="B122" s="10" t="s">
        <v>101</v>
      </c>
      <c r="C122" s="51">
        <v>2014</v>
      </c>
      <c r="D122" s="56">
        <v>7457647000</v>
      </c>
      <c r="E122" s="13" t="s">
        <v>111</v>
      </c>
      <c r="F122" s="54"/>
      <c r="G122" s="26"/>
      <c r="H122" s="30"/>
      <c r="I122" s="11"/>
    </row>
    <row r="123" spans="1:9" x14ac:dyDescent="0.2">
      <c r="A123" s="21"/>
      <c r="B123" s="10" t="s">
        <v>102</v>
      </c>
      <c r="C123" s="51">
        <v>2011</v>
      </c>
      <c r="D123" s="56">
        <v>3765890000</v>
      </c>
      <c r="E123" s="13" t="s">
        <v>109</v>
      </c>
      <c r="F123" s="55"/>
      <c r="G123" s="26"/>
      <c r="H123" s="30"/>
      <c r="I123" s="11"/>
    </row>
    <row r="124" spans="1:9" x14ac:dyDescent="0.2">
      <c r="A124" s="21"/>
      <c r="B124" s="11"/>
      <c r="C124" s="11"/>
      <c r="D124" s="11"/>
      <c r="E124" s="11"/>
      <c r="F124" s="11"/>
      <c r="G124" s="11"/>
      <c r="H124" s="11"/>
      <c r="I124" s="11"/>
    </row>
    <row r="125" spans="1:9" x14ac:dyDescent="0.2">
      <c r="A125" s="21">
        <v>7</v>
      </c>
      <c r="B125" s="11" t="s">
        <v>115</v>
      </c>
      <c r="C125" s="11"/>
      <c r="D125" s="11"/>
      <c r="E125" s="11"/>
      <c r="F125" s="11"/>
      <c r="G125" s="11"/>
      <c r="H125" s="11"/>
      <c r="I125" s="11"/>
    </row>
    <row r="126" spans="1:9" x14ac:dyDescent="0.2">
      <c r="A126" s="21">
        <v>8</v>
      </c>
      <c r="B126" s="11" t="s">
        <v>116</v>
      </c>
      <c r="C126" s="11"/>
      <c r="D126" s="11"/>
      <c r="E126" s="11"/>
      <c r="F126" s="11"/>
      <c r="G126" s="11"/>
      <c r="H126" s="11"/>
      <c r="I126" s="11"/>
    </row>
    <row r="127" spans="1:9" x14ac:dyDescent="0.2">
      <c r="A127" s="21">
        <v>9</v>
      </c>
      <c r="B127" s="11" t="s">
        <v>118</v>
      </c>
      <c r="C127" s="11"/>
      <c r="D127" s="11"/>
      <c r="E127" s="11"/>
      <c r="F127" s="11"/>
      <c r="G127" s="11"/>
      <c r="H127" s="11"/>
      <c r="I127" s="11"/>
    </row>
    <row r="128" spans="1:9" x14ac:dyDescent="0.2">
      <c r="A128" s="21">
        <v>10</v>
      </c>
      <c r="B128" s="11" t="s">
        <v>119</v>
      </c>
      <c r="C128" s="11"/>
      <c r="D128" s="11"/>
      <c r="E128" s="11"/>
      <c r="F128" s="11"/>
      <c r="G128" s="11"/>
      <c r="H128" s="11"/>
      <c r="I128" s="11"/>
    </row>
    <row r="129" spans="1:9" x14ac:dyDescent="0.2">
      <c r="A129" s="21">
        <v>11</v>
      </c>
      <c r="B129" s="11" t="s">
        <v>148</v>
      </c>
      <c r="C129" s="11"/>
      <c r="D129" s="11"/>
      <c r="E129" s="11"/>
      <c r="F129" s="11"/>
      <c r="G129" s="11"/>
      <c r="H129" s="11"/>
      <c r="I129" s="11"/>
    </row>
    <row r="130" spans="1:9" x14ac:dyDescent="0.2">
      <c r="A130" s="21"/>
      <c r="B130" s="11" t="s">
        <v>139</v>
      </c>
      <c r="C130" s="11"/>
      <c r="D130" s="11"/>
      <c r="E130" s="11"/>
      <c r="F130" s="11"/>
      <c r="G130" s="11"/>
      <c r="H130" s="11"/>
      <c r="I130" s="11"/>
    </row>
    <row r="131" spans="1:9" x14ac:dyDescent="0.2">
      <c r="A131" s="21"/>
      <c r="B131" s="11"/>
      <c r="C131" s="11"/>
      <c r="D131" s="11"/>
      <c r="E131" s="11"/>
      <c r="F131" s="11"/>
      <c r="G131" s="11"/>
      <c r="H131" s="11"/>
      <c r="I131" s="11"/>
    </row>
    <row r="132" spans="1:9" x14ac:dyDescent="0.2">
      <c r="A132" s="21"/>
      <c r="B132" s="11"/>
      <c r="C132" s="11"/>
      <c r="D132" s="11"/>
      <c r="E132" s="11"/>
      <c r="F132" s="11"/>
      <c r="G132" s="11"/>
      <c r="H132" s="11"/>
      <c r="I132" s="11"/>
    </row>
    <row r="133" spans="1:9" x14ac:dyDescent="0.2">
      <c r="A133" s="21"/>
      <c r="B133" s="11"/>
      <c r="C133" s="11"/>
      <c r="D133" s="11"/>
      <c r="E133" s="11"/>
      <c r="F133" s="11"/>
      <c r="G133" s="11"/>
      <c r="H133" s="11"/>
      <c r="I133" s="11"/>
    </row>
    <row r="134" spans="1:9" x14ac:dyDescent="0.2">
      <c r="A134" s="21"/>
      <c r="B134" s="11"/>
      <c r="C134" s="11"/>
      <c r="D134" s="11"/>
      <c r="E134" s="11"/>
      <c r="F134" s="11"/>
      <c r="G134" s="11"/>
      <c r="H134" s="11"/>
      <c r="I134" s="11"/>
    </row>
    <row r="135" spans="1:9" x14ac:dyDescent="0.2">
      <c r="A135" s="21"/>
      <c r="B135" s="11"/>
      <c r="C135" s="11"/>
      <c r="D135" s="11"/>
      <c r="E135" s="11"/>
      <c r="F135" s="11"/>
      <c r="G135" s="11"/>
      <c r="H135" s="11"/>
      <c r="I135" s="11"/>
    </row>
    <row r="136" spans="1:9" x14ac:dyDescent="0.2">
      <c r="A136" s="21"/>
      <c r="B136" s="11"/>
      <c r="C136" s="11"/>
      <c r="D136" s="11"/>
      <c r="E136" s="11"/>
      <c r="F136" s="11"/>
      <c r="G136" s="11"/>
      <c r="H136" s="11"/>
      <c r="I136" s="11"/>
    </row>
    <row r="137" spans="1:9" x14ac:dyDescent="0.2">
      <c r="A137" s="21"/>
      <c r="B137" s="11"/>
      <c r="C137" s="11"/>
      <c r="D137" s="11"/>
      <c r="E137" s="11"/>
      <c r="F137" s="11"/>
      <c r="G137" s="11"/>
      <c r="H137" s="11"/>
      <c r="I137" s="11"/>
    </row>
    <row r="138" spans="1:9" x14ac:dyDescent="0.2">
      <c r="A138" s="21"/>
      <c r="B138" s="11"/>
      <c r="C138" s="11"/>
      <c r="D138" s="11"/>
      <c r="E138" s="11"/>
      <c r="F138" s="11"/>
      <c r="G138" s="11"/>
      <c r="H138" s="11"/>
      <c r="I138" s="11"/>
    </row>
    <row r="139" spans="1:9" x14ac:dyDescent="0.2">
      <c r="A139" s="21"/>
      <c r="B139" s="11"/>
      <c r="C139" s="11"/>
      <c r="D139" s="11"/>
      <c r="E139" s="11"/>
      <c r="F139" s="11"/>
      <c r="G139" s="11"/>
      <c r="H139" s="11"/>
      <c r="I139" s="11"/>
    </row>
    <row r="140" spans="1:9" x14ac:dyDescent="0.2">
      <c r="A140" s="21"/>
      <c r="B140" s="11"/>
      <c r="C140" s="11"/>
      <c r="D140" s="11"/>
      <c r="E140" s="11"/>
      <c r="F140" s="11"/>
      <c r="G140" s="11"/>
      <c r="H140" s="11"/>
      <c r="I140" s="11"/>
    </row>
    <row r="141" spans="1:9" x14ac:dyDescent="0.2">
      <c r="A141" s="21"/>
      <c r="B141" s="11"/>
      <c r="C141" s="11"/>
      <c r="D141" s="11"/>
      <c r="E141" s="11"/>
      <c r="F141" s="11"/>
      <c r="G141" s="11"/>
      <c r="H141" s="11"/>
      <c r="I141" s="11"/>
    </row>
    <row r="142" spans="1:9" x14ac:dyDescent="0.2">
      <c r="A142" s="21"/>
      <c r="B142" s="11"/>
      <c r="C142" s="11"/>
      <c r="D142" s="11"/>
      <c r="E142" s="11"/>
      <c r="F142" s="11"/>
      <c r="G142" s="11"/>
      <c r="H142" s="11"/>
      <c r="I142" s="11"/>
    </row>
    <row r="143" spans="1:9" x14ac:dyDescent="0.2">
      <c r="A143" s="21"/>
      <c r="B143" s="11"/>
      <c r="C143" s="11"/>
      <c r="D143" s="11"/>
      <c r="E143" s="11"/>
      <c r="F143" s="11"/>
      <c r="G143" s="11"/>
      <c r="H143" s="11"/>
      <c r="I143" s="11"/>
    </row>
    <row r="144" spans="1:9" x14ac:dyDescent="0.2">
      <c r="A144" s="21"/>
      <c r="B144" s="11"/>
      <c r="C144" s="11"/>
      <c r="D144" s="11"/>
      <c r="E144" s="11"/>
      <c r="F144" s="11"/>
      <c r="G144" s="11"/>
      <c r="H144" s="11"/>
      <c r="I144" s="11"/>
    </row>
    <row r="145" spans="1:9" x14ac:dyDescent="0.2">
      <c r="A145" s="21"/>
      <c r="B145" s="11"/>
      <c r="C145" s="11"/>
      <c r="D145" s="11"/>
      <c r="E145" s="11"/>
      <c r="F145" s="11"/>
      <c r="G145" s="11"/>
      <c r="H145" s="11"/>
      <c r="I145" s="11"/>
    </row>
    <row r="146" spans="1:9" x14ac:dyDescent="0.2">
      <c r="A146" s="21"/>
      <c r="B146" s="11"/>
      <c r="C146" s="11"/>
      <c r="D146" s="11"/>
      <c r="E146" s="11"/>
      <c r="F146" s="11"/>
      <c r="G146" s="11"/>
      <c r="H146" s="11"/>
      <c r="I146" s="11"/>
    </row>
    <row r="147" spans="1:9" x14ac:dyDescent="0.2">
      <c r="A147" s="21"/>
      <c r="B147" s="11"/>
      <c r="C147" s="11"/>
      <c r="D147" s="11"/>
      <c r="E147" s="11"/>
      <c r="F147" s="11"/>
      <c r="G147" s="11"/>
      <c r="H147" s="11"/>
      <c r="I147" s="11"/>
    </row>
    <row r="148" spans="1:9" x14ac:dyDescent="0.2">
      <c r="A148" s="21"/>
      <c r="B148" s="11"/>
      <c r="C148" s="11"/>
      <c r="D148" s="11"/>
      <c r="E148" s="11"/>
      <c r="F148" s="11"/>
      <c r="G148" s="11"/>
      <c r="H148" s="11"/>
      <c r="I148" s="11"/>
    </row>
    <row r="149" spans="1:9" x14ac:dyDescent="0.2">
      <c r="A149" s="21"/>
      <c r="B149" s="11"/>
      <c r="C149" s="11"/>
      <c r="D149" s="11"/>
      <c r="E149" s="11"/>
      <c r="F149" s="11"/>
      <c r="G149" s="11"/>
      <c r="H149" s="11"/>
      <c r="I149" s="11"/>
    </row>
    <row r="150" spans="1:9" x14ac:dyDescent="0.2">
      <c r="A150" s="21"/>
      <c r="B150" s="11"/>
      <c r="C150" s="11"/>
      <c r="D150" s="11"/>
      <c r="E150" s="11"/>
      <c r="F150" s="11"/>
      <c r="G150" s="11"/>
      <c r="H150" s="11"/>
      <c r="I150" s="11"/>
    </row>
    <row r="151" spans="1:9" x14ac:dyDescent="0.2">
      <c r="A151" s="21"/>
      <c r="B151" s="11"/>
      <c r="C151" s="11"/>
      <c r="D151" s="11"/>
      <c r="E151" s="11"/>
      <c r="F151" s="11"/>
      <c r="G151" s="11"/>
      <c r="H151" s="11"/>
      <c r="I151" s="11"/>
    </row>
    <row r="152" spans="1:9" x14ac:dyDescent="0.2">
      <c r="A152" s="21"/>
      <c r="B152" s="11"/>
      <c r="C152" s="11"/>
      <c r="D152" s="11"/>
      <c r="E152" s="11"/>
      <c r="F152" s="11"/>
      <c r="G152" s="11"/>
      <c r="H152" s="11"/>
      <c r="I152" s="11"/>
    </row>
    <row r="153" spans="1:9" x14ac:dyDescent="0.2">
      <c r="A153" s="21"/>
      <c r="B153" s="11"/>
      <c r="C153" s="11"/>
      <c r="D153" s="11"/>
      <c r="E153" s="11"/>
      <c r="F153" s="11"/>
      <c r="G153" s="11"/>
      <c r="H153" s="11"/>
      <c r="I153" s="11"/>
    </row>
    <row r="154" spans="1:9" x14ac:dyDescent="0.2">
      <c r="A154" s="21"/>
      <c r="B154" s="11"/>
      <c r="C154" s="11"/>
      <c r="D154" s="11"/>
      <c r="E154" s="11"/>
      <c r="F154" s="11"/>
      <c r="G154" s="11"/>
      <c r="H154" s="11"/>
      <c r="I154" s="11"/>
    </row>
    <row r="155" spans="1:9" x14ac:dyDescent="0.2">
      <c r="A155" s="21"/>
      <c r="B155" s="11"/>
      <c r="C155" s="11"/>
      <c r="D155" s="11"/>
      <c r="E155" s="11"/>
      <c r="F155" s="11"/>
      <c r="G155" s="11"/>
      <c r="H155" s="11"/>
      <c r="I155" s="11"/>
    </row>
    <row r="156" spans="1:9" x14ac:dyDescent="0.2">
      <c r="A156" s="21"/>
      <c r="B156" s="11"/>
      <c r="C156" s="11"/>
      <c r="D156" s="11"/>
      <c r="E156" s="11"/>
      <c r="F156" s="11"/>
      <c r="G156" s="11"/>
      <c r="H156" s="11"/>
      <c r="I156" s="11"/>
    </row>
    <row r="157" spans="1:9" x14ac:dyDescent="0.2">
      <c r="A157" s="21"/>
      <c r="B157" s="11"/>
      <c r="C157" s="11"/>
      <c r="D157" s="11"/>
      <c r="E157" s="11"/>
      <c r="F157" s="11"/>
      <c r="G157" s="11"/>
      <c r="H157" s="11"/>
      <c r="I157" s="11"/>
    </row>
    <row r="158" spans="1:9" x14ac:dyDescent="0.2">
      <c r="A158" s="21"/>
      <c r="B158" s="11"/>
      <c r="C158" s="11"/>
      <c r="D158" s="11"/>
      <c r="E158" s="11"/>
      <c r="F158" s="11"/>
      <c r="G158" s="11"/>
      <c r="H158" s="11"/>
      <c r="I158" s="11"/>
    </row>
    <row r="159" spans="1:9" x14ac:dyDescent="0.2">
      <c r="A159" s="21"/>
      <c r="B159" s="11"/>
      <c r="C159" s="11"/>
      <c r="D159" s="11"/>
      <c r="E159" s="11"/>
      <c r="F159" s="11"/>
      <c r="G159" s="11"/>
      <c r="H159" s="11"/>
      <c r="I159" s="11"/>
    </row>
    <row r="160" spans="1:9" x14ac:dyDescent="0.2">
      <c r="A160" s="21"/>
      <c r="B160" s="11"/>
      <c r="C160" s="11"/>
      <c r="D160" s="11"/>
      <c r="E160" s="11"/>
      <c r="F160" s="11"/>
      <c r="G160" s="11"/>
      <c r="H160" s="11"/>
      <c r="I160" s="11"/>
    </row>
    <row r="161" spans="1:9" x14ac:dyDescent="0.2">
      <c r="A161" s="21"/>
      <c r="B161" s="11"/>
      <c r="C161" s="11"/>
      <c r="D161" s="11"/>
      <c r="E161" s="11"/>
      <c r="F161" s="11"/>
      <c r="G161" s="11"/>
      <c r="H161" s="11"/>
      <c r="I161" s="11"/>
    </row>
    <row r="162" spans="1:9" x14ac:dyDescent="0.2">
      <c r="A162" s="21"/>
      <c r="B162" s="11"/>
      <c r="C162" s="11"/>
      <c r="D162" s="11"/>
      <c r="E162" s="11"/>
      <c r="F162" s="11"/>
      <c r="G162" s="11"/>
      <c r="H162" s="11"/>
      <c r="I162" s="11"/>
    </row>
    <row r="163" spans="1:9" x14ac:dyDescent="0.2">
      <c r="A163" s="21"/>
      <c r="B163" s="11"/>
      <c r="C163" s="11"/>
      <c r="D163" s="11"/>
      <c r="E163" s="11"/>
      <c r="F163" s="11"/>
      <c r="G163" s="11"/>
      <c r="H163" s="11"/>
      <c r="I163" s="11"/>
    </row>
    <row r="164" spans="1:9" x14ac:dyDescent="0.2">
      <c r="A164" s="21"/>
      <c r="B164" s="11"/>
      <c r="C164" s="11"/>
      <c r="D164" s="11"/>
      <c r="E164" s="11"/>
      <c r="F164" s="11"/>
      <c r="G164" s="11"/>
      <c r="H164" s="11"/>
      <c r="I164" s="11"/>
    </row>
    <row r="165" spans="1:9" x14ac:dyDescent="0.2">
      <c r="A165" s="21"/>
      <c r="B165" s="11"/>
      <c r="C165" s="11"/>
      <c r="D165" s="11"/>
      <c r="E165" s="11"/>
      <c r="F165" s="11"/>
      <c r="G165" s="11"/>
      <c r="H165" s="11"/>
      <c r="I165" s="11"/>
    </row>
    <row r="166" spans="1:9" x14ac:dyDescent="0.2">
      <c r="A166" s="21"/>
      <c r="B166" s="11"/>
      <c r="C166" s="11"/>
      <c r="D166" s="11"/>
      <c r="E166" s="11"/>
      <c r="F166" s="11"/>
      <c r="G166" s="11"/>
      <c r="H166" s="11"/>
      <c r="I166" s="11"/>
    </row>
    <row r="167" spans="1:9" x14ac:dyDescent="0.2">
      <c r="A167" s="21"/>
      <c r="B167" s="11"/>
      <c r="C167" s="11"/>
      <c r="D167" s="11"/>
      <c r="E167" s="11"/>
      <c r="F167" s="11"/>
      <c r="G167" s="11"/>
      <c r="H167" s="11"/>
      <c r="I167" s="11"/>
    </row>
    <row r="168" spans="1:9" x14ac:dyDescent="0.2">
      <c r="A168" s="21"/>
      <c r="B168" s="11"/>
      <c r="C168" s="11"/>
      <c r="D168" s="11"/>
      <c r="E168" s="11"/>
      <c r="F168" s="11"/>
      <c r="G168" s="11"/>
      <c r="H168" s="11"/>
      <c r="I168" s="11"/>
    </row>
    <row r="169" spans="1:9" x14ac:dyDescent="0.2">
      <c r="A169" s="21"/>
      <c r="B169" s="11"/>
      <c r="C169" s="11"/>
      <c r="D169" s="11"/>
      <c r="E169" s="11"/>
      <c r="F169" s="11"/>
      <c r="G169" s="11"/>
      <c r="H169" s="11"/>
      <c r="I169" s="11"/>
    </row>
    <row r="170" spans="1:9" x14ac:dyDescent="0.2">
      <c r="A170" s="21"/>
      <c r="B170" s="11"/>
      <c r="C170" s="11"/>
      <c r="D170" s="11"/>
      <c r="E170" s="11"/>
      <c r="F170" s="11"/>
      <c r="G170" s="11"/>
      <c r="H170" s="11"/>
      <c r="I170" s="11"/>
    </row>
    <row r="171" spans="1:9" x14ac:dyDescent="0.2">
      <c r="A171" s="21"/>
      <c r="B171" s="11"/>
      <c r="C171" s="11"/>
      <c r="D171" s="11"/>
      <c r="E171" s="11"/>
      <c r="F171" s="11"/>
      <c r="G171" s="11"/>
      <c r="H171" s="11"/>
      <c r="I171" s="11"/>
    </row>
    <row r="172" spans="1:9" x14ac:dyDescent="0.2">
      <c r="A172" s="21"/>
      <c r="B172" s="11"/>
      <c r="C172" s="11"/>
      <c r="D172" s="11"/>
      <c r="E172" s="11"/>
      <c r="F172" s="11"/>
      <c r="G172" s="11"/>
      <c r="H172" s="11"/>
      <c r="I172" s="11"/>
    </row>
    <row r="173" spans="1:9" x14ac:dyDescent="0.2">
      <c r="A173" s="21"/>
      <c r="B173" s="11"/>
      <c r="C173" s="11"/>
      <c r="D173" s="11"/>
      <c r="E173" s="11"/>
      <c r="F173" s="11"/>
      <c r="G173" s="11"/>
      <c r="H173" s="11"/>
      <c r="I173" s="11"/>
    </row>
    <row r="174" spans="1:9" x14ac:dyDescent="0.2">
      <c r="A174" s="21"/>
      <c r="B174" s="11"/>
      <c r="C174" s="11"/>
      <c r="D174" s="11"/>
      <c r="E174" s="11"/>
      <c r="F174" s="11"/>
      <c r="G174" s="11"/>
      <c r="H174" s="11"/>
      <c r="I174" s="11"/>
    </row>
    <row r="175" spans="1:9" x14ac:dyDescent="0.2">
      <c r="A175" s="21"/>
      <c r="B175" s="11"/>
      <c r="C175" s="11"/>
      <c r="D175" s="11"/>
      <c r="E175" s="11"/>
      <c r="F175" s="11"/>
      <c r="G175" s="11"/>
      <c r="H175" s="11"/>
      <c r="I175" s="11"/>
    </row>
    <row r="176" spans="1:9" x14ac:dyDescent="0.2">
      <c r="A176" s="21"/>
      <c r="B176" s="11"/>
      <c r="C176" s="11"/>
      <c r="D176" s="11"/>
      <c r="E176" s="11"/>
      <c r="F176" s="11"/>
      <c r="G176" s="11"/>
      <c r="H176" s="11"/>
      <c r="I176" s="11"/>
    </row>
    <row r="177" spans="1:9" x14ac:dyDescent="0.2">
      <c r="A177" s="21"/>
      <c r="B177" s="11"/>
      <c r="C177" s="11"/>
      <c r="D177" s="11"/>
      <c r="E177" s="11"/>
      <c r="F177" s="11"/>
      <c r="G177" s="11"/>
      <c r="H177" s="11"/>
      <c r="I177" s="11"/>
    </row>
    <row r="178" spans="1:9" x14ac:dyDescent="0.2">
      <c r="A178" s="21"/>
      <c r="B178" s="11"/>
      <c r="C178" s="11"/>
      <c r="D178" s="11"/>
      <c r="E178" s="11"/>
      <c r="F178" s="11"/>
      <c r="G178" s="11"/>
      <c r="H178" s="11"/>
      <c r="I178" s="11"/>
    </row>
    <row r="179" spans="1:9" x14ac:dyDescent="0.2">
      <c r="A179" s="21"/>
      <c r="B179" s="11"/>
      <c r="C179" s="11"/>
      <c r="D179" s="11"/>
      <c r="E179" s="11"/>
      <c r="F179" s="11"/>
      <c r="G179" s="11"/>
      <c r="H179" s="11"/>
      <c r="I179" s="11"/>
    </row>
    <row r="180" spans="1:9" x14ac:dyDescent="0.2">
      <c r="A180" s="21"/>
      <c r="B180" s="11"/>
      <c r="C180" s="11"/>
      <c r="D180" s="11"/>
      <c r="E180" s="11"/>
      <c r="F180" s="11"/>
      <c r="G180" s="11"/>
      <c r="H180" s="11"/>
      <c r="I180" s="11"/>
    </row>
    <row r="181" spans="1:9" x14ac:dyDescent="0.2">
      <c r="A181" s="21"/>
      <c r="B181" s="11"/>
      <c r="C181" s="11"/>
      <c r="D181" s="11"/>
      <c r="E181" s="11"/>
      <c r="F181" s="11"/>
      <c r="G181" s="11"/>
      <c r="H181" s="11"/>
      <c r="I181" s="11"/>
    </row>
    <row r="182" spans="1:9" x14ac:dyDescent="0.2">
      <c r="A182" s="21"/>
      <c r="B182" s="11"/>
      <c r="C182" s="11"/>
      <c r="D182" s="11"/>
      <c r="E182" s="11"/>
      <c r="F182" s="11"/>
      <c r="G182" s="11"/>
      <c r="H182" s="11"/>
      <c r="I182" s="11"/>
    </row>
    <row r="183" spans="1:9" x14ac:dyDescent="0.2">
      <c r="A183" s="21"/>
      <c r="B183" s="11"/>
      <c r="C183" s="11"/>
      <c r="D183" s="11"/>
      <c r="E183" s="11"/>
      <c r="F183" s="11"/>
      <c r="G183" s="11"/>
      <c r="H183" s="11"/>
      <c r="I183" s="11"/>
    </row>
    <row r="184" spans="1:9" x14ac:dyDescent="0.2">
      <c r="A184" s="21"/>
      <c r="B184" s="11"/>
      <c r="C184" s="11"/>
      <c r="D184" s="11"/>
      <c r="E184" s="11"/>
      <c r="F184" s="11"/>
      <c r="G184" s="11"/>
      <c r="H184" s="11"/>
      <c r="I184" s="11"/>
    </row>
    <row r="185" spans="1:9" x14ac:dyDescent="0.2">
      <c r="A185" s="21"/>
      <c r="B185" s="11"/>
      <c r="C185" s="11"/>
      <c r="D185" s="11"/>
      <c r="E185" s="11"/>
      <c r="F185" s="11"/>
      <c r="G185" s="11"/>
      <c r="H185" s="11"/>
      <c r="I185" s="11"/>
    </row>
    <row r="186" spans="1:9" x14ac:dyDescent="0.2">
      <c r="A186" s="21"/>
      <c r="B186" s="11"/>
      <c r="C186" s="11"/>
      <c r="D186" s="11"/>
      <c r="E186" s="11"/>
      <c r="F186" s="11"/>
      <c r="G186" s="11"/>
      <c r="H186" s="11"/>
      <c r="I186" s="11"/>
    </row>
    <row r="187" spans="1:9" x14ac:dyDescent="0.2">
      <c r="A187" s="21"/>
      <c r="B187" s="11"/>
      <c r="C187" s="11"/>
      <c r="D187" s="11"/>
      <c r="E187" s="11"/>
      <c r="F187" s="11"/>
      <c r="G187" s="11"/>
      <c r="H187" s="11"/>
      <c r="I187" s="11"/>
    </row>
    <row r="188" spans="1:9" x14ac:dyDescent="0.2">
      <c r="A188" s="21"/>
      <c r="B188" s="11"/>
      <c r="C188" s="11"/>
      <c r="D188" s="11"/>
      <c r="E188" s="11"/>
      <c r="F188" s="11"/>
      <c r="G188" s="11"/>
      <c r="H188" s="11"/>
      <c r="I188" s="11"/>
    </row>
    <row r="189" spans="1:9" x14ac:dyDescent="0.2">
      <c r="A189" s="21"/>
      <c r="B189" s="11"/>
      <c r="C189" s="11"/>
      <c r="D189" s="11"/>
      <c r="E189" s="11"/>
      <c r="F189" s="11"/>
      <c r="G189" s="11"/>
      <c r="H189" s="11"/>
      <c r="I189" s="11"/>
    </row>
    <row r="190" spans="1:9" x14ac:dyDescent="0.2">
      <c r="A190" s="21"/>
      <c r="B190" s="11"/>
      <c r="C190" s="11"/>
      <c r="D190" s="11"/>
      <c r="E190" s="11"/>
      <c r="F190" s="11"/>
      <c r="G190" s="11"/>
      <c r="H190" s="11"/>
      <c r="I190" s="11"/>
    </row>
    <row r="191" spans="1:9" x14ac:dyDescent="0.2">
      <c r="A191" s="21"/>
      <c r="B191" s="11"/>
      <c r="C191" s="11"/>
      <c r="D191" s="11"/>
      <c r="E191" s="11"/>
      <c r="F191" s="11"/>
      <c r="G191" s="11"/>
      <c r="H191" s="11"/>
      <c r="I191" s="11"/>
    </row>
    <row r="192" spans="1:9" x14ac:dyDescent="0.2">
      <c r="A192" s="21"/>
      <c r="B192" s="11"/>
      <c r="C192" s="11"/>
      <c r="D192" s="11"/>
      <c r="E192" s="11"/>
      <c r="F192" s="11"/>
      <c r="G192" s="11"/>
      <c r="H192" s="11"/>
      <c r="I192" s="11"/>
    </row>
    <row r="193" spans="1:9" x14ac:dyDescent="0.2">
      <c r="A193" s="21"/>
      <c r="B193" s="11"/>
      <c r="C193" s="11"/>
      <c r="D193" s="11"/>
      <c r="E193" s="11"/>
      <c r="F193" s="11"/>
      <c r="G193" s="11"/>
      <c r="H193" s="11"/>
      <c r="I193" s="11"/>
    </row>
    <row r="194" spans="1:9" x14ac:dyDescent="0.2">
      <c r="A194" s="21"/>
      <c r="B194" s="11"/>
      <c r="C194" s="11"/>
      <c r="D194" s="11"/>
      <c r="E194" s="11"/>
      <c r="F194" s="11"/>
      <c r="G194" s="11"/>
      <c r="H194" s="11"/>
      <c r="I194" s="11"/>
    </row>
    <row r="195" spans="1:9" x14ac:dyDescent="0.2">
      <c r="A195" s="21"/>
      <c r="B195" s="11"/>
      <c r="C195" s="11"/>
      <c r="D195" s="11"/>
      <c r="E195" s="11"/>
      <c r="F195" s="11"/>
      <c r="G195" s="11"/>
      <c r="H195" s="11"/>
      <c r="I195" s="11"/>
    </row>
    <row r="196" spans="1:9" x14ac:dyDescent="0.2">
      <c r="A196" s="21"/>
      <c r="B196" s="11"/>
      <c r="C196" s="11"/>
      <c r="D196" s="11"/>
      <c r="E196" s="11"/>
      <c r="F196" s="11"/>
      <c r="G196" s="11"/>
      <c r="H196" s="11"/>
      <c r="I196" s="11"/>
    </row>
    <row r="197" spans="1:9" x14ac:dyDescent="0.2">
      <c r="A197" s="21"/>
      <c r="B197" s="11"/>
      <c r="C197" s="11"/>
      <c r="D197" s="11"/>
      <c r="E197" s="11"/>
      <c r="F197" s="11"/>
      <c r="G197" s="11"/>
      <c r="H197" s="11"/>
      <c r="I197" s="11"/>
    </row>
    <row r="198" spans="1:9" x14ac:dyDescent="0.2">
      <c r="A198" s="21"/>
      <c r="B198" s="11"/>
      <c r="C198" s="11"/>
      <c r="D198" s="11"/>
      <c r="E198" s="11"/>
      <c r="F198" s="11"/>
      <c r="G198" s="11"/>
      <c r="H198" s="11"/>
      <c r="I198" s="11"/>
    </row>
    <row r="199" spans="1:9" x14ac:dyDescent="0.2">
      <c r="A199" s="21"/>
      <c r="B199" s="11"/>
      <c r="C199" s="11"/>
      <c r="D199" s="11"/>
      <c r="E199" s="11"/>
      <c r="F199" s="11"/>
      <c r="G199" s="11"/>
      <c r="H199" s="11"/>
      <c r="I199" s="11"/>
    </row>
    <row r="200" spans="1:9" x14ac:dyDescent="0.2">
      <c r="A200" s="21"/>
      <c r="B200" s="11"/>
      <c r="C200" s="11"/>
      <c r="D200" s="11"/>
      <c r="E200" s="11"/>
      <c r="F200" s="11"/>
      <c r="G200" s="11"/>
      <c r="H200" s="11"/>
      <c r="I200" s="11"/>
    </row>
    <row r="201" spans="1:9" x14ac:dyDescent="0.2">
      <c r="A201" s="21"/>
      <c r="B201" s="11"/>
      <c r="C201" s="11"/>
      <c r="D201" s="11"/>
      <c r="E201" s="11"/>
      <c r="F201" s="11"/>
      <c r="G201" s="11"/>
      <c r="H201" s="11"/>
      <c r="I201" s="11"/>
    </row>
    <row r="202" spans="1:9" x14ac:dyDescent="0.2">
      <c r="A202" s="21"/>
      <c r="B202" s="11"/>
      <c r="C202" s="11"/>
      <c r="D202" s="11"/>
      <c r="E202" s="11"/>
      <c r="F202" s="11"/>
      <c r="G202" s="11"/>
      <c r="H202" s="11"/>
      <c r="I202" s="11"/>
    </row>
    <row r="203" spans="1:9" x14ac:dyDescent="0.2">
      <c r="A203" s="21"/>
      <c r="B203" s="11"/>
      <c r="C203" s="11"/>
      <c r="D203" s="11"/>
      <c r="E203" s="11"/>
      <c r="F203" s="11"/>
      <c r="G203" s="11"/>
      <c r="H203" s="11"/>
      <c r="I203" s="11"/>
    </row>
    <row r="204" spans="1:9" x14ac:dyDescent="0.2">
      <c r="A204" s="21"/>
      <c r="B204" s="11"/>
      <c r="C204" s="11"/>
      <c r="D204" s="11"/>
      <c r="E204" s="11"/>
      <c r="F204" s="11"/>
      <c r="G204" s="11"/>
      <c r="H204" s="11"/>
      <c r="I204" s="11"/>
    </row>
    <row r="205" spans="1:9" x14ac:dyDescent="0.2">
      <c r="A205" s="21"/>
      <c r="B205" s="11"/>
      <c r="C205" s="11"/>
      <c r="D205" s="11"/>
      <c r="E205" s="11"/>
      <c r="F205" s="11"/>
      <c r="G205" s="11"/>
      <c r="H205" s="11"/>
      <c r="I205" s="11"/>
    </row>
    <row r="206" spans="1:9" x14ac:dyDescent="0.2">
      <c r="A206" s="21"/>
      <c r="B206" s="11"/>
      <c r="C206" s="11"/>
      <c r="D206" s="11"/>
      <c r="E206" s="11"/>
      <c r="F206" s="11"/>
      <c r="G206" s="11"/>
      <c r="H206" s="11"/>
      <c r="I206" s="11"/>
    </row>
    <row r="207" spans="1:9" x14ac:dyDescent="0.2">
      <c r="A207" s="21"/>
      <c r="B207" s="11"/>
      <c r="C207" s="11"/>
      <c r="D207" s="11"/>
      <c r="E207" s="11"/>
      <c r="F207" s="11"/>
      <c r="G207" s="11"/>
      <c r="H207" s="11"/>
      <c r="I207" s="11"/>
    </row>
    <row r="208" spans="1:9" x14ac:dyDescent="0.2">
      <c r="A208" s="21"/>
      <c r="B208" s="11"/>
      <c r="C208" s="11"/>
      <c r="D208" s="11"/>
      <c r="E208" s="11"/>
      <c r="F208" s="11"/>
      <c r="G208" s="11"/>
      <c r="H208" s="11"/>
      <c r="I208" s="11"/>
    </row>
    <row r="209" spans="1:9" x14ac:dyDescent="0.2">
      <c r="A209" s="21"/>
      <c r="B209" s="11"/>
      <c r="C209" s="11"/>
      <c r="D209" s="11"/>
      <c r="E209" s="11"/>
      <c r="F209" s="11"/>
      <c r="G209" s="11"/>
      <c r="H209" s="11"/>
      <c r="I209" s="11"/>
    </row>
    <row r="210" spans="1:9" x14ac:dyDescent="0.2">
      <c r="A210" s="21"/>
      <c r="B210" s="11"/>
      <c r="C210" s="11"/>
      <c r="D210" s="11"/>
      <c r="E210" s="11"/>
      <c r="F210" s="11"/>
      <c r="G210" s="11"/>
      <c r="H210" s="11"/>
      <c r="I210" s="11"/>
    </row>
    <row r="211" spans="1:9" x14ac:dyDescent="0.2">
      <c r="A211" s="21"/>
      <c r="B211" s="11"/>
      <c r="C211" s="11"/>
      <c r="D211" s="11"/>
      <c r="E211" s="11"/>
      <c r="F211" s="11"/>
      <c r="G211" s="11"/>
      <c r="H211" s="11"/>
      <c r="I211" s="11"/>
    </row>
    <row r="212" spans="1:9" x14ac:dyDescent="0.2">
      <c r="A212" s="21"/>
      <c r="B212" s="11"/>
      <c r="C212" s="11"/>
      <c r="D212" s="11"/>
      <c r="E212" s="11"/>
      <c r="F212" s="11"/>
      <c r="G212" s="11"/>
      <c r="H212" s="11"/>
      <c r="I212" s="11"/>
    </row>
    <row r="213" spans="1:9" x14ac:dyDescent="0.2">
      <c r="A213" s="21"/>
      <c r="B213" s="11"/>
      <c r="C213" s="11"/>
      <c r="D213" s="11"/>
      <c r="E213" s="11"/>
      <c r="F213" s="11"/>
      <c r="G213" s="11"/>
      <c r="H213" s="11"/>
      <c r="I213" s="11"/>
    </row>
    <row r="214" spans="1:9" x14ac:dyDescent="0.2">
      <c r="A214" s="21"/>
      <c r="B214" s="11"/>
      <c r="C214" s="11"/>
      <c r="D214" s="11"/>
      <c r="E214" s="11"/>
      <c r="F214" s="11"/>
      <c r="G214" s="11"/>
      <c r="H214" s="11"/>
      <c r="I214" s="11"/>
    </row>
    <row r="215" spans="1:9" x14ac:dyDescent="0.2">
      <c r="A215" s="21"/>
      <c r="B215" s="11"/>
      <c r="C215" s="11"/>
      <c r="D215" s="11"/>
      <c r="E215" s="11"/>
      <c r="F215" s="11"/>
      <c r="G215" s="11"/>
      <c r="H215" s="11"/>
      <c r="I215" s="11"/>
    </row>
    <row r="216" spans="1:9" x14ac:dyDescent="0.2">
      <c r="A216" s="21"/>
      <c r="B216" s="11"/>
      <c r="C216" s="11"/>
      <c r="D216" s="11"/>
      <c r="E216" s="11"/>
      <c r="F216" s="11"/>
      <c r="G216" s="11"/>
      <c r="H216" s="11"/>
      <c r="I216" s="11"/>
    </row>
    <row r="217" spans="1:9" x14ac:dyDescent="0.2">
      <c r="A217" s="21"/>
      <c r="B217" s="11"/>
      <c r="C217" s="11"/>
      <c r="D217" s="11"/>
      <c r="E217" s="11"/>
      <c r="F217" s="11"/>
      <c r="G217" s="11"/>
      <c r="H217" s="11"/>
      <c r="I217" s="11"/>
    </row>
    <row r="218" spans="1:9" x14ac:dyDescent="0.2">
      <c r="A218" s="21"/>
      <c r="B218" s="11"/>
      <c r="C218" s="11"/>
      <c r="D218" s="11"/>
      <c r="E218" s="11"/>
      <c r="F218" s="11"/>
      <c r="G218" s="11"/>
      <c r="H218" s="11"/>
      <c r="I218" s="11"/>
    </row>
    <row r="219" spans="1:9" x14ac:dyDescent="0.2">
      <c r="A219" s="21"/>
      <c r="B219" s="11"/>
      <c r="C219" s="11"/>
      <c r="D219" s="11"/>
      <c r="E219" s="11"/>
      <c r="F219" s="11"/>
      <c r="G219" s="11"/>
      <c r="H219" s="11"/>
      <c r="I219" s="11"/>
    </row>
    <row r="220" spans="1:9" x14ac:dyDescent="0.2">
      <c r="A220" s="21"/>
      <c r="B220" s="11"/>
      <c r="C220" s="11"/>
      <c r="D220" s="11"/>
      <c r="E220" s="11"/>
      <c r="F220" s="11"/>
      <c r="G220" s="11"/>
      <c r="H220" s="11"/>
      <c r="I220" s="11"/>
    </row>
    <row r="221" spans="1:9" x14ac:dyDescent="0.2">
      <c r="A221" s="21"/>
      <c r="B221" s="11"/>
      <c r="C221" s="11"/>
      <c r="D221" s="11"/>
      <c r="E221" s="11"/>
      <c r="F221" s="11"/>
      <c r="G221" s="11"/>
      <c r="H221" s="11"/>
      <c r="I221" s="11"/>
    </row>
    <row r="222" spans="1:9" x14ac:dyDescent="0.2">
      <c r="A222" s="21"/>
      <c r="B222" s="11"/>
      <c r="C222" s="11"/>
      <c r="D222" s="11"/>
      <c r="E222" s="11"/>
      <c r="F222" s="11"/>
      <c r="G222" s="11"/>
      <c r="H222" s="11"/>
      <c r="I222" s="11"/>
    </row>
    <row r="223" spans="1:9" x14ac:dyDescent="0.2">
      <c r="A223" s="21"/>
      <c r="B223" s="11"/>
      <c r="C223" s="11"/>
      <c r="D223" s="11"/>
      <c r="E223" s="11"/>
      <c r="F223" s="11"/>
      <c r="G223" s="11"/>
      <c r="H223" s="11"/>
      <c r="I223" s="11"/>
    </row>
    <row r="224" spans="1:9" x14ac:dyDescent="0.2">
      <c r="A224" s="21"/>
      <c r="B224" s="11"/>
      <c r="C224" s="11"/>
      <c r="D224" s="11"/>
      <c r="E224" s="11"/>
      <c r="F224" s="11"/>
      <c r="G224" s="11"/>
      <c r="H224" s="11"/>
      <c r="I224" s="11"/>
    </row>
    <row r="225" spans="1:9" x14ac:dyDescent="0.2">
      <c r="A225" s="21"/>
      <c r="B225" s="11"/>
      <c r="C225" s="11"/>
      <c r="D225" s="11"/>
      <c r="E225" s="11"/>
      <c r="F225" s="11"/>
      <c r="G225" s="11"/>
      <c r="H225" s="11"/>
      <c r="I225" s="11"/>
    </row>
    <row r="226" spans="1:9" x14ac:dyDescent="0.2">
      <c r="A226" s="21"/>
      <c r="B226" s="11"/>
      <c r="C226" s="11"/>
      <c r="D226" s="11"/>
      <c r="E226" s="11"/>
      <c r="F226" s="11"/>
      <c r="G226" s="11"/>
      <c r="H226" s="11"/>
      <c r="I226" s="11"/>
    </row>
    <row r="227" spans="1:9" x14ac:dyDescent="0.2">
      <c r="A227" s="21"/>
      <c r="B227" s="11"/>
      <c r="C227" s="11"/>
      <c r="D227" s="11"/>
      <c r="E227" s="11"/>
      <c r="F227" s="11"/>
      <c r="G227" s="11"/>
      <c r="H227" s="11"/>
      <c r="I227" s="11"/>
    </row>
    <row r="228" spans="1:9" x14ac:dyDescent="0.2">
      <c r="A228" s="21"/>
      <c r="B228" s="11"/>
      <c r="C228" s="11"/>
      <c r="D228" s="11"/>
      <c r="E228" s="11"/>
      <c r="F228" s="11"/>
      <c r="G228" s="11"/>
      <c r="H228" s="11"/>
      <c r="I228" s="11"/>
    </row>
    <row r="229" spans="1:9" x14ac:dyDescent="0.2">
      <c r="A229" s="21"/>
      <c r="B229" s="11"/>
      <c r="C229" s="11"/>
      <c r="D229" s="11"/>
      <c r="E229" s="11"/>
      <c r="F229" s="11"/>
      <c r="G229" s="11"/>
      <c r="H229" s="11"/>
      <c r="I229" s="11"/>
    </row>
    <row r="230" spans="1:9" x14ac:dyDescent="0.2">
      <c r="A230" s="21"/>
      <c r="B230" s="11"/>
      <c r="C230" s="11"/>
      <c r="D230" s="11"/>
      <c r="E230" s="11"/>
      <c r="F230" s="11"/>
      <c r="G230" s="11"/>
      <c r="H230" s="11"/>
      <c r="I230" s="11"/>
    </row>
    <row r="231" spans="1:9" x14ac:dyDescent="0.2">
      <c r="A231" s="21"/>
      <c r="B231" s="11"/>
      <c r="C231" s="11"/>
      <c r="D231" s="11"/>
      <c r="E231" s="11"/>
      <c r="F231" s="11"/>
      <c r="G231" s="11"/>
      <c r="H231" s="11"/>
      <c r="I231" s="11"/>
    </row>
    <row r="232" spans="1:9" x14ac:dyDescent="0.2">
      <c r="A232" s="21"/>
      <c r="B232" s="11"/>
      <c r="C232" s="11"/>
      <c r="D232" s="11"/>
      <c r="E232" s="11"/>
      <c r="F232" s="11"/>
      <c r="G232" s="11"/>
      <c r="H232" s="11"/>
      <c r="I232" s="11"/>
    </row>
    <row r="233" spans="1:9" x14ac:dyDescent="0.2">
      <c r="A233" s="21"/>
      <c r="B233" s="11"/>
      <c r="C233" s="11"/>
      <c r="D233" s="11"/>
      <c r="E233" s="11"/>
      <c r="F233" s="11"/>
      <c r="G233" s="11"/>
      <c r="H233" s="11"/>
      <c r="I233" s="11"/>
    </row>
    <row r="234" spans="1:9" x14ac:dyDescent="0.2">
      <c r="A234" s="21"/>
      <c r="B234" s="11"/>
      <c r="C234" s="11"/>
      <c r="D234" s="11"/>
      <c r="E234" s="11"/>
      <c r="F234" s="11"/>
      <c r="G234" s="11"/>
      <c r="H234" s="11"/>
      <c r="I234" s="11"/>
    </row>
    <row r="235" spans="1:9" x14ac:dyDescent="0.2">
      <c r="A235" s="21"/>
      <c r="B235" s="11"/>
      <c r="C235" s="11"/>
      <c r="D235" s="11"/>
      <c r="E235" s="11"/>
      <c r="F235" s="11"/>
      <c r="G235" s="11"/>
      <c r="H235" s="11"/>
      <c r="I235" s="11"/>
    </row>
    <row r="236" spans="1:9" x14ac:dyDescent="0.2">
      <c r="A236" s="21"/>
      <c r="B236" s="11"/>
      <c r="C236" s="11"/>
      <c r="D236" s="11"/>
      <c r="E236" s="11"/>
      <c r="F236" s="11"/>
      <c r="G236" s="11"/>
      <c r="H236" s="11"/>
      <c r="I236" s="11"/>
    </row>
    <row r="237" spans="1:9" x14ac:dyDescent="0.2">
      <c r="A237" s="21"/>
      <c r="B237" s="11"/>
      <c r="C237" s="11"/>
      <c r="D237" s="11"/>
      <c r="E237" s="11"/>
      <c r="F237" s="11"/>
      <c r="G237" s="11"/>
      <c r="H237" s="11"/>
      <c r="I237" s="11"/>
    </row>
    <row r="238" spans="1:9" x14ac:dyDescent="0.2">
      <c r="A238" s="21"/>
      <c r="B238" s="11"/>
      <c r="C238" s="11"/>
      <c r="D238" s="11"/>
      <c r="E238" s="11"/>
      <c r="F238" s="11"/>
      <c r="G238" s="11"/>
      <c r="H238" s="11"/>
      <c r="I238" s="11"/>
    </row>
  </sheetData>
  <mergeCells count="6">
    <mergeCell ref="A4:G4"/>
    <mergeCell ref="A6:A7"/>
    <mergeCell ref="B6:B7"/>
    <mergeCell ref="C6:D7"/>
    <mergeCell ref="E6:F6"/>
    <mergeCell ref="G6:G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14A62-C0A0-7F42-92D3-B347674B1016}">
  <dimension ref="A1:M238"/>
  <sheetViews>
    <sheetView zoomScale="135" zoomScaleNormal="96" workbookViewId="0">
      <selection activeCell="B111" sqref="B111"/>
    </sheetView>
  </sheetViews>
  <sheetFormatPr baseColWidth="10" defaultColWidth="8.83203125" defaultRowHeight="15" x14ac:dyDescent="0.2"/>
  <cols>
    <col min="1" max="1" width="3.83203125" style="6" bestFit="1" customWidth="1"/>
    <col min="2" max="2" width="30.6640625" style="12" customWidth="1"/>
    <col min="3" max="3" width="17.33203125" style="12" customWidth="1"/>
    <col min="4" max="4" width="18" style="12" customWidth="1"/>
    <col min="5" max="5" width="16.1640625" style="12" customWidth="1"/>
    <col min="6" max="6" width="18" style="12" customWidth="1"/>
    <col min="7" max="7" width="18.6640625" style="12" customWidth="1"/>
    <col min="8" max="9" width="17.1640625" style="12" customWidth="1"/>
    <col min="10" max="10" width="12.33203125" style="12" customWidth="1"/>
    <col min="11" max="11" width="18.1640625" style="12" customWidth="1"/>
    <col min="12" max="12" width="21.5" style="12" bestFit="1" customWidth="1"/>
    <col min="13" max="13" width="20" style="12" bestFit="1" customWidth="1"/>
    <col min="14" max="16384" width="8.83203125" style="12"/>
  </cols>
  <sheetData>
    <row r="1" spans="1:9" x14ac:dyDescent="0.2">
      <c r="B1" s="63" t="s">
        <v>152</v>
      </c>
    </row>
    <row r="2" spans="1:9" x14ac:dyDescent="0.2">
      <c r="B2" s="63" t="s">
        <v>151</v>
      </c>
    </row>
    <row r="3" spans="1:9" s="4" customFormat="1" ht="22" customHeight="1" x14ac:dyDescent="0.2">
      <c r="A3" s="57" t="s">
        <v>156</v>
      </c>
      <c r="B3" s="57"/>
      <c r="C3" s="57"/>
      <c r="D3" s="57"/>
      <c r="E3" s="57"/>
      <c r="F3" s="57"/>
      <c r="G3" s="57"/>
      <c r="H3" s="3"/>
      <c r="I3" s="3"/>
    </row>
    <row r="5" spans="1:9" s="6" customFormat="1" x14ac:dyDescent="0.2">
      <c r="A5" s="58" t="s">
        <v>0</v>
      </c>
      <c r="B5" s="58" t="s">
        <v>1</v>
      </c>
      <c r="C5" s="59" t="s">
        <v>2</v>
      </c>
      <c r="D5" s="60"/>
      <c r="E5" s="58" t="s">
        <v>67</v>
      </c>
      <c r="F5" s="58"/>
      <c r="G5" s="58" t="s">
        <v>3</v>
      </c>
      <c r="H5" s="5"/>
      <c r="I5" s="5"/>
    </row>
    <row r="6" spans="1:9" s="6" customFormat="1" x14ac:dyDescent="0.2">
      <c r="A6" s="58"/>
      <c r="B6" s="58"/>
      <c r="C6" s="61"/>
      <c r="D6" s="62"/>
      <c r="E6" s="37" t="s">
        <v>127</v>
      </c>
      <c r="F6" s="37" t="s">
        <v>128</v>
      </c>
      <c r="G6" s="58"/>
      <c r="H6" s="5"/>
      <c r="I6" s="5"/>
    </row>
    <row r="7" spans="1:9" x14ac:dyDescent="0.2">
      <c r="A7" s="7">
        <v>1</v>
      </c>
      <c r="B7" s="8" t="s">
        <v>4</v>
      </c>
      <c r="C7" s="9"/>
      <c r="D7" s="9"/>
      <c r="E7" s="9"/>
      <c r="F7" s="9"/>
      <c r="G7" s="10"/>
      <c r="H7" s="11"/>
      <c r="I7" s="11"/>
    </row>
    <row r="8" spans="1:9" x14ac:dyDescent="0.2">
      <c r="A8" s="13"/>
      <c r="B8" s="10" t="s">
        <v>5</v>
      </c>
      <c r="C8" s="9">
        <v>23120000000</v>
      </c>
      <c r="D8" s="14"/>
      <c r="E8" s="14"/>
      <c r="F8" s="14"/>
      <c r="G8" s="14"/>
      <c r="H8" s="15"/>
      <c r="I8" s="15"/>
    </row>
    <row r="9" spans="1:9" x14ac:dyDescent="0.2">
      <c r="A9" s="13"/>
      <c r="B9" s="10" t="s">
        <v>6</v>
      </c>
      <c r="C9" s="9">
        <v>1750000000</v>
      </c>
      <c r="D9" s="14"/>
      <c r="E9" s="14"/>
      <c r="F9" s="14"/>
      <c r="G9" s="14"/>
      <c r="H9" s="15"/>
      <c r="I9" s="15"/>
    </row>
    <row r="10" spans="1:9" x14ac:dyDescent="0.2">
      <c r="A10" s="13"/>
      <c r="B10" s="8" t="s">
        <v>65</v>
      </c>
      <c r="C10" s="9"/>
      <c r="D10" s="17">
        <f>SUM(C8:C9)</f>
        <v>24870000000</v>
      </c>
      <c r="E10" s="14"/>
      <c r="F10" s="14"/>
      <c r="G10" s="14"/>
      <c r="H10" s="18"/>
      <c r="I10" s="18"/>
    </row>
    <row r="11" spans="1:9" x14ac:dyDescent="0.2">
      <c r="A11" s="7">
        <v>2</v>
      </c>
      <c r="B11" s="8" t="s">
        <v>7</v>
      </c>
      <c r="C11" s="9"/>
      <c r="D11" s="14"/>
      <c r="E11" s="14"/>
      <c r="F11" s="14"/>
      <c r="G11" s="14"/>
      <c r="H11" s="15"/>
      <c r="I11" s="15"/>
    </row>
    <row r="12" spans="1:9" x14ac:dyDescent="0.2">
      <c r="A12" s="13"/>
      <c r="B12" s="10" t="s">
        <v>8</v>
      </c>
      <c r="C12" s="9">
        <v>3775000000</v>
      </c>
      <c r="D12" s="14"/>
      <c r="E12" s="14"/>
      <c r="F12" s="14"/>
      <c r="G12" s="14"/>
      <c r="H12" s="15"/>
      <c r="I12" s="15"/>
    </row>
    <row r="13" spans="1:9" x14ac:dyDescent="0.2">
      <c r="A13" s="13"/>
      <c r="B13" s="10" t="s">
        <v>9</v>
      </c>
      <c r="C13" s="9">
        <v>5795000000</v>
      </c>
      <c r="D13" s="14"/>
      <c r="E13" s="14"/>
      <c r="F13" s="14"/>
      <c r="G13" s="14"/>
      <c r="H13" s="15"/>
      <c r="I13" s="15"/>
    </row>
    <row r="14" spans="1:9" x14ac:dyDescent="0.2">
      <c r="A14" s="13"/>
      <c r="B14" s="10" t="s">
        <v>10</v>
      </c>
      <c r="C14" s="9">
        <f>SUM(C12:C13)</f>
        <v>9570000000</v>
      </c>
      <c r="D14" s="14"/>
      <c r="E14" s="14"/>
      <c r="F14" s="14"/>
      <c r="G14" s="14"/>
      <c r="H14" s="18"/>
      <c r="I14" s="18"/>
    </row>
    <row r="15" spans="1:9" x14ac:dyDescent="0.2">
      <c r="A15" s="13"/>
      <c r="B15" s="10" t="s">
        <v>11</v>
      </c>
      <c r="C15" s="9">
        <v>450000000</v>
      </c>
      <c r="D15" s="14"/>
      <c r="E15" s="14"/>
      <c r="F15" s="14"/>
      <c r="G15" s="14"/>
      <c r="H15" s="15"/>
      <c r="I15" s="15"/>
    </row>
    <row r="16" spans="1:9" x14ac:dyDescent="0.2">
      <c r="A16" s="13" t="s">
        <v>12</v>
      </c>
      <c r="B16" s="8" t="s">
        <v>13</v>
      </c>
      <c r="C16" s="9"/>
      <c r="D16" s="17">
        <f>+C14-C15</f>
        <v>9120000000</v>
      </c>
      <c r="E16" s="14"/>
      <c r="F16" s="14"/>
      <c r="G16" s="14"/>
      <c r="H16" s="18"/>
      <c r="I16" s="18"/>
    </row>
    <row r="17" spans="1:13" x14ac:dyDescent="0.2">
      <c r="A17" s="13"/>
      <c r="B17" s="10" t="s">
        <v>14</v>
      </c>
      <c r="C17" s="9">
        <v>1500000000</v>
      </c>
      <c r="D17" s="14"/>
      <c r="E17" s="14"/>
      <c r="F17" s="14"/>
      <c r="G17" s="14"/>
      <c r="H17" s="15"/>
      <c r="I17" s="15"/>
    </row>
    <row r="18" spans="1:13" x14ac:dyDescent="0.2">
      <c r="A18" s="13"/>
      <c r="B18" s="10" t="s">
        <v>88</v>
      </c>
      <c r="C18" s="9">
        <v>500000000</v>
      </c>
      <c r="D18" s="14"/>
      <c r="E18" s="14"/>
      <c r="F18" s="14"/>
      <c r="G18" s="14"/>
      <c r="H18" s="15"/>
      <c r="I18" s="15"/>
      <c r="L18" s="19"/>
    </row>
    <row r="19" spans="1:13" x14ac:dyDescent="0.2">
      <c r="A19" s="13"/>
      <c r="B19" s="10" t="s">
        <v>15</v>
      </c>
      <c r="C19" s="9">
        <f>SUM(C17:C18)</f>
        <v>2000000000</v>
      </c>
      <c r="D19" s="14"/>
      <c r="E19" s="14"/>
      <c r="F19" s="14"/>
      <c r="G19" s="14"/>
      <c r="H19" s="15"/>
      <c r="I19" s="15"/>
    </row>
    <row r="20" spans="1:13" x14ac:dyDescent="0.2">
      <c r="A20" s="13"/>
      <c r="B20" s="10" t="s">
        <v>16</v>
      </c>
      <c r="C20" s="9">
        <v>970000000</v>
      </c>
      <c r="D20" s="14"/>
      <c r="E20" s="14"/>
      <c r="F20" s="14"/>
      <c r="G20" s="14"/>
      <c r="H20" s="15"/>
      <c r="I20" s="15"/>
    </row>
    <row r="21" spans="1:13" x14ac:dyDescent="0.2">
      <c r="A21" s="13" t="s">
        <v>17</v>
      </c>
      <c r="B21" s="8" t="s">
        <v>18</v>
      </c>
      <c r="C21" s="9"/>
      <c r="D21" s="17">
        <f>+C19-C20</f>
        <v>1030000000</v>
      </c>
      <c r="E21" s="14"/>
      <c r="F21" s="14"/>
      <c r="G21" s="14"/>
      <c r="H21" s="18"/>
      <c r="I21" s="18"/>
    </row>
    <row r="22" spans="1:13" x14ac:dyDescent="0.2">
      <c r="A22" s="13" t="s">
        <v>19</v>
      </c>
      <c r="B22" s="8" t="s">
        <v>20</v>
      </c>
      <c r="C22" s="9"/>
      <c r="D22" s="17">
        <v>3000000000</v>
      </c>
      <c r="E22" s="14"/>
      <c r="F22" s="14"/>
      <c r="G22" s="14"/>
      <c r="H22" s="18"/>
      <c r="I22" s="18"/>
    </row>
    <row r="23" spans="1:13" x14ac:dyDescent="0.2">
      <c r="A23" s="7" t="s">
        <v>21</v>
      </c>
      <c r="B23" s="8" t="s">
        <v>22</v>
      </c>
      <c r="C23" s="9"/>
      <c r="D23" s="14"/>
      <c r="E23" s="14"/>
      <c r="F23" s="14"/>
      <c r="G23" s="14"/>
      <c r="H23" s="15"/>
      <c r="I23" s="15"/>
    </row>
    <row r="24" spans="1:13" x14ac:dyDescent="0.2">
      <c r="A24" s="13"/>
      <c r="B24" s="10" t="s">
        <v>23</v>
      </c>
      <c r="C24" s="9">
        <v>700000000</v>
      </c>
      <c r="D24" s="14"/>
      <c r="E24" s="14"/>
      <c r="F24" s="14"/>
      <c r="G24" s="14"/>
      <c r="H24" s="15"/>
      <c r="I24" s="15"/>
    </row>
    <row r="25" spans="1:13" x14ac:dyDescent="0.2">
      <c r="A25" s="13"/>
      <c r="B25" s="10" t="s">
        <v>24</v>
      </c>
      <c r="C25" s="9">
        <v>200000000</v>
      </c>
      <c r="D25" s="14"/>
      <c r="E25" s="14"/>
      <c r="F25" s="14"/>
      <c r="G25" s="14"/>
      <c r="H25" s="15"/>
      <c r="I25" s="15"/>
    </row>
    <row r="26" spans="1:13" x14ac:dyDescent="0.2">
      <c r="A26" s="13"/>
      <c r="B26" s="10" t="s">
        <v>91</v>
      </c>
      <c r="C26" s="9">
        <v>160000000</v>
      </c>
      <c r="D26" s="14"/>
      <c r="E26" s="14"/>
      <c r="F26" s="14"/>
      <c r="G26" s="14"/>
      <c r="H26" s="15"/>
      <c r="I26" s="15"/>
    </row>
    <row r="27" spans="1:13" x14ac:dyDescent="0.2">
      <c r="A27" s="13"/>
      <c r="B27" s="10" t="s">
        <v>92</v>
      </c>
      <c r="C27" s="9">
        <v>270000000</v>
      </c>
      <c r="D27" s="14"/>
      <c r="E27" s="14"/>
      <c r="F27" s="14"/>
      <c r="G27" s="14"/>
      <c r="H27" s="15"/>
      <c r="I27" s="15"/>
    </row>
    <row r="28" spans="1:13" x14ac:dyDescent="0.2">
      <c r="A28" s="13"/>
      <c r="B28" s="10" t="s">
        <v>25</v>
      </c>
      <c r="C28" s="9">
        <v>875000000</v>
      </c>
      <c r="D28" s="14"/>
      <c r="E28" s="14"/>
      <c r="F28" s="14"/>
      <c r="G28" s="14"/>
      <c r="H28" s="15"/>
      <c r="I28" s="15"/>
      <c r="K28" s="20"/>
      <c r="L28" s="19"/>
      <c r="M28" s="19"/>
    </row>
    <row r="29" spans="1:13" x14ac:dyDescent="0.2">
      <c r="A29" s="13"/>
      <c r="B29" s="10" t="s">
        <v>26</v>
      </c>
      <c r="C29" s="9">
        <v>995500000</v>
      </c>
      <c r="D29" s="14"/>
      <c r="E29" s="14"/>
      <c r="F29" s="14"/>
      <c r="G29" s="14"/>
      <c r="H29" s="15"/>
      <c r="I29" s="15"/>
      <c r="K29" s="20"/>
      <c r="L29" s="19"/>
      <c r="M29" s="19"/>
    </row>
    <row r="30" spans="1:13" x14ac:dyDescent="0.2">
      <c r="A30" s="13"/>
      <c r="B30" s="10" t="s">
        <v>28</v>
      </c>
      <c r="C30" s="9">
        <v>270500000</v>
      </c>
      <c r="D30" s="14"/>
      <c r="E30" s="14"/>
      <c r="F30" s="14"/>
      <c r="G30" s="14"/>
      <c r="H30" s="15"/>
      <c r="I30" s="15"/>
      <c r="K30" s="20"/>
      <c r="L30" s="19"/>
      <c r="M30" s="19"/>
    </row>
    <row r="31" spans="1:13" x14ac:dyDescent="0.2">
      <c r="B31" s="48" t="s">
        <v>95</v>
      </c>
      <c r="C31" s="49">
        <v>95000000</v>
      </c>
    </row>
    <row r="32" spans="1:13" x14ac:dyDescent="0.2">
      <c r="A32" s="13"/>
      <c r="B32" s="10" t="s">
        <v>94</v>
      </c>
      <c r="C32" s="9">
        <v>20000000</v>
      </c>
      <c r="D32" s="14"/>
      <c r="E32" s="14"/>
      <c r="F32" s="14"/>
      <c r="G32" s="14"/>
      <c r="H32" s="15"/>
      <c r="I32" s="15"/>
    </row>
    <row r="33" spans="1:9" x14ac:dyDescent="0.2">
      <c r="A33" s="13"/>
      <c r="B33" s="10" t="s">
        <v>93</v>
      </c>
      <c r="C33" s="9">
        <v>25000000</v>
      </c>
      <c r="D33" s="14"/>
      <c r="E33" s="14"/>
      <c r="F33" s="14"/>
      <c r="G33" s="14"/>
      <c r="H33" s="15"/>
      <c r="I33" s="15"/>
    </row>
    <row r="34" spans="1:9" x14ac:dyDescent="0.2">
      <c r="A34" s="13"/>
      <c r="B34" s="8" t="s">
        <v>29</v>
      </c>
      <c r="C34" s="9"/>
      <c r="D34" s="17">
        <f>SUM(C24:C33)</f>
        <v>3611000000</v>
      </c>
      <c r="E34" s="14"/>
      <c r="F34" s="14"/>
      <c r="G34" s="14"/>
      <c r="H34" s="18"/>
      <c r="I34" s="18"/>
    </row>
    <row r="35" spans="1:9" x14ac:dyDescent="0.2">
      <c r="A35" s="13"/>
      <c r="B35" s="10" t="s">
        <v>30</v>
      </c>
      <c r="C35" s="9">
        <v>2340000000</v>
      </c>
      <c r="D35" s="14"/>
      <c r="E35" s="14"/>
      <c r="F35" s="14"/>
      <c r="G35" s="14"/>
      <c r="H35" s="15"/>
      <c r="I35" s="15"/>
    </row>
    <row r="36" spans="1:9" x14ac:dyDescent="0.2">
      <c r="A36" s="13"/>
      <c r="B36" s="10" t="s">
        <v>78</v>
      </c>
      <c r="C36" s="9">
        <f>+D16+D21+D22+D34</f>
        <v>16761000000</v>
      </c>
      <c r="D36" s="14"/>
      <c r="E36" s="14"/>
      <c r="F36" s="14"/>
      <c r="G36" s="14"/>
      <c r="H36" s="15"/>
      <c r="I36" s="15"/>
    </row>
    <row r="37" spans="1:9" x14ac:dyDescent="0.2">
      <c r="A37" s="13"/>
      <c r="B37" s="10" t="s">
        <v>31</v>
      </c>
      <c r="C37" s="9">
        <v>975000000</v>
      </c>
      <c r="D37" s="14"/>
      <c r="E37" s="14"/>
      <c r="F37" s="14"/>
      <c r="G37" s="14"/>
      <c r="H37" s="15"/>
      <c r="I37" s="15"/>
    </row>
    <row r="38" spans="1:9" s="4" customFormat="1" x14ac:dyDescent="0.2">
      <c r="A38" s="7" t="s">
        <v>32</v>
      </c>
      <c r="B38" s="8" t="s">
        <v>29</v>
      </c>
      <c r="C38" s="16"/>
      <c r="D38" s="17"/>
      <c r="E38" s="17"/>
      <c r="F38" s="17"/>
      <c r="G38" s="17"/>
      <c r="H38" s="18"/>
      <c r="I38" s="18"/>
    </row>
    <row r="39" spans="1:9" x14ac:dyDescent="0.2">
      <c r="A39" s="13"/>
      <c r="B39" s="8" t="s">
        <v>7</v>
      </c>
      <c r="C39" s="9"/>
      <c r="D39" s="17">
        <f>+C35+C36-C37</f>
        <v>18126000000</v>
      </c>
      <c r="E39" s="14"/>
      <c r="F39" s="14"/>
      <c r="G39" s="14"/>
      <c r="H39" s="18"/>
      <c r="I39" s="18"/>
    </row>
    <row r="40" spans="1:9" x14ac:dyDescent="0.2">
      <c r="A40" s="13"/>
      <c r="B40" s="8" t="s">
        <v>73</v>
      </c>
      <c r="C40" s="9"/>
      <c r="D40" s="17">
        <f>+D10-D39</f>
        <v>6744000000</v>
      </c>
      <c r="E40" s="14"/>
      <c r="F40" s="14"/>
      <c r="G40" s="14"/>
      <c r="H40" s="18"/>
      <c r="I40" s="18"/>
    </row>
    <row r="41" spans="1:9" x14ac:dyDescent="0.2">
      <c r="A41" s="13"/>
      <c r="B41" s="8" t="s">
        <v>33</v>
      </c>
      <c r="C41" s="9"/>
      <c r="D41" s="14"/>
      <c r="E41" s="14"/>
      <c r="F41" s="14"/>
      <c r="G41" s="14"/>
      <c r="H41" s="15"/>
      <c r="I41" s="15"/>
    </row>
    <row r="42" spans="1:9" x14ac:dyDescent="0.2">
      <c r="A42" s="7" t="s">
        <v>34</v>
      </c>
      <c r="B42" s="8" t="s">
        <v>35</v>
      </c>
      <c r="C42" s="9"/>
      <c r="D42" s="14"/>
      <c r="E42" s="14"/>
      <c r="F42" s="14"/>
      <c r="G42" s="14"/>
      <c r="H42" s="15"/>
      <c r="I42" s="15"/>
    </row>
    <row r="43" spans="1:9" x14ac:dyDescent="0.2">
      <c r="A43" s="13"/>
      <c r="B43" s="10" t="s">
        <v>36</v>
      </c>
      <c r="C43" s="9">
        <v>1759000000</v>
      </c>
      <c r="D43" s="14"/>
      <c r="E43" s="14"/>
      <c r="F43" s="14"/>
      <c r="G43" s="14"/>
      <c r="H43" s="15"/>
      <c r="I43" s="15"/>
    </row>
    <row r="44" spans="1:9" x14ac:dyDescent="0.2">
      <c r="A44" s="13"/>
      <c r="B44" s="10" t="s">
        <v>37</v>
      </c>
      <c r="C44" s="9">
        <v>8900000</v>
      </c>
      <c r="D44" s="14"/>
      <c r="E44" s="14"/>
      <c r="F44" s="14"/>
      <c r="G44" s="14"/>
      <c r="H44" s="15"/>
      <c r="I44" s="15"/>
    </row>
    <row r="45" spans="1:9" x14ac:dyDescent="0.2">
      <c r="A45" s="13"/>
      <c r="B45" s="10" t="s">
        <v>38</v>
      </c>
      <c r="C45" s="9">
        <v>31230000</v>
      </c>
      <c r="D45" s="14"/>
      <c r="E45" s="14"/>
      <c r="F45" s="14"/>
      <c r="G45" s="14"/>
      <c r="H45" s="15"/>
      <c r="I45" s="15"/>
    </row>
    <row r="46" spans="1:9" x14ac:dyDescent="0.2">
      <c r="A46" s="13"/>
      <c r="B46" s="10" t="s">
        <v>39</v>
      </c>
      <c r="C46" s="9">
        <v>157085000</v>
      </c>
      <c r="D46" s="14"/>
      <c r="E46" s="14"/>
      <c r="F46" s="14"/>
      <c r="G46" s="14"/>
      <c r="H46" s="15"/>
      <c r="I46" s="15"/>
    </row>
    <row r="47" spans="1:9" x14ac:dyDescent="0.2">
      <c r="A47" s="13"/>
      <c r="B47" s="10" t="s">
        <v>40</v>
      </c>
      <c r="C47" s="9">
        <v>97000000</v>
      </c>
      <c r="D47" s="14"/>
      <c r="E47" s="14"/>
      <c r="F47" s="14"/>
      <c r="G47" s="14"/>
      <c r="H47" s="15"/>
      <c r="I47" s="15"/>
    </row>
    <row r="48" spans="1:9" x14ac:dyDescent="0.2">
      <c r="A48" s="13"/>
      <c r="B48" s="10" t="s">
        <v>41</v>
      </c>
      <c r="C48" s="9">
        <v>497750000</v>
      </c>
      <c r="D48" s="14"/>
      <c r="E48" s="14"/>
      <c r="F48" s="14"/>
      <c r="G48" s="14"/>
      <c r="H48" s="15"/>
      <c r="I48" s="15"/>
    </row>
    <row r="49" spans="1:13" x14ac:dyDescent="0.2">
      <c r="A49" s="13"/>
      <c r="B49" s="10" t="s">
        <v>42</v>
      </c>
      <c r="C49" s="9">
        <v>376000000</v>
      </c>
      <c r="D49" s="14"/>
      <c r="E49" s="14"/>
      <c r="F49" s="14"/>
      <c r="G49" s="14"/>
      <c r="H49" s="15"/>
      <c r="I49" s="15"/>
    </row>
    <row r="50" spans="1:13" x14ac:dyDescent="0.2">
      <c r="A50" s="13"/>
      <c r="B50" s="10" t="s">
        <v>43</v>
      </c>
      <c r="C50" s="9">
        <v>850000000</v>
      </c>
      <c r="D50" s="14"/>
      <c r="E50" s="14"/>
      <c r="F50" s="14"/>
      <c r="G50" s="14"/>
      <c r="H50" s="15"/>
      <c r="I50" s="15"/>
      <c r="K50" s="20"/>
      <c r="L50" s="19"/>
      <c r="M50" s="19"/>
    </row>
    <row r="51" spans="1:13" x14ac:dyDescent="0.2">
      <c r="A51" s="13"/>
      <c r="B51" s="10" t="s">
        <v>44</v>
      </c>
      <c r="C51" s="9">
        <v>250000000</v>
      </c>
      <c r="D51" s="14"/>
      <c r="E51" s="14"/>
      <c r="F51" s="14"/>
      <c r="G51" s="14"/>
      <c r="H51" s="15"/>
      <c r="I51" s="15"/>
      <c r="K51" s="20"/>
      <c r="L51" s="19"/>
      <c r="M51" s="19"/>
    </row>
    <row r="52" spans="1:13" x14ac:dyDescent="0.2">
      <c r="A52" s="13"/>
      <c r="B52" s="10" t="s">
        <v>46</v>
      </c>
      <c r="C52" s="9">
        <v>270000000</v>
      </c>
      <c r="D52" s="14"/>
      <c r="E52" s="14"/>
      <c r="F52" s="14"/>
      <c r="G52" s="14"/>
      <c r="H52" s="15"/>
      <c r="I52" s="15"/>
      <c r="K52" s="20"/>
      <c r="L52" s="19"/>
      <c r="M52" s="19"/>
    </row>
    <row r="53" spans="1:13" x14ac:dyDescent="0.2">
      <c r="A53" s="13"/>
      <c r="B53" s="10" t="s">
        <v>45</v>
      </c>
      <c r="C53" s="9">
        <v>320000000</v>
      </c>
      <c r="D53" s="14"/>
      <c r="E53" s="14"/>
      <c r="F53" s="14"/>
      <c r="G53" s="14"/>
      <c r="H53" s="15"/>
      <c r="I53" s="15"/>
    </row>
    <row r="54" spans="1:13" x14ac:dyDescent="0.2">
      <c r="A54" s="13"/>
      <c r="B54" s="10" t="s">
        <v>99</v>
      </c>
      <c r="C54" s="9">
        <v>157000000</v>
      </c>
      <c r="D54" s="14"/>
      <c r="E54" s="14"/>
      <c r="F54" s="14"/>
      <c r="G54" s="14"/>
      <c r="H54" s="15"/>
      <c r="I54" s="15"/>
    </row>
    <row r="55" spans="1:13" x14ac:dyDescent="0.2">
      <c r="A55" s="13"/>
      <c r="B55" s="10" t="s">
        <v>117</v>
      </c>
      <c r="C55" s="9">
        <v>275000000</v>
      </c>
      <c r="D55" s="14"/>
      <c r="E55" s="14"/>
      <c r="F55" s="14"/>
      <c r="G55" s="14"/>
      <c r="H55" s="15"/>
      <c r="I55" s="15"/>
    </row>
    <row r="56" spans="1:13" x14ac:dyDescent="0.2">
      <c r="A56" s="13"/>
      <c r="B56" s="10" t="s">
        <v>120</v>
      </c>
      <c r="C56" s="9">
        <v>375000000</v>
      </c>
      <c r="D56" s="14"/>
      <c r="E56" s="14"/>
      <c r="F56" s="14"/>
      <c r="G56" s="14"/>
      <c r="H56" s="15"/>
      <c r="I56" s="15"/>
    </row>
    <row r="57" spans="1:13" x14ac:dyDescent="0.2">
      <c r="A57" s="13"/>
      <c r="B57" s="10" t="s">
        <v>47</v>
      </c>
      <c r="C57" s="9">
        <v>130000000</v>
      </c>
      <c r="D57" s="14"/>
      <c r="E57" s="14"/>
      <c r="F57" s="14"/>
      <c r="G57" s="14"/>
      <c r="H57" s="15"/>
      <c r="I57" s="15"/>
    </row>
    <row r="58" spans="1:13" x14ac:dyDescent="0.2">
      <c r="A58" s="13"/>
      <c r="B58" s="10" t="s">
        <v>114</v>
      </c>
      <c r="C58" s="9">
        <v>125000000</v>
      </c>
      <c r="D58" s="14"/>
      <c r="E58" s="14"/>
      <c r="F58" s="14"/>
      <c r="G58" s="14"/>
      <c r="H58" s="15"/>
      <c r="I58" s="15"/>
    </row>
    <row r="59" spans="1:13" x14ac:dyDescent="0.2">
      <c r="A59" s="13"/>
      <c r="B59" s="8" t="s">
        <v>48</v>
      </c>
      <c r="C59" s="9"/>
      <c r="D59" s="17">
        <f>SUM(C43:C58)</f>
        <v>5678965000</v>
      </c>
      <c r="E59" s="14"/>
      <c r="F59" s="14"/>
      <c r="G59" s="14"/>
      <c r="H59" s="18"/>
      <c r="I59" s="18"/>
    </row>
    <row r="60" spans="1:13" x14ac:dyDescent="0.2">
      <c r="A60" s="7" t="s">
        <v>49</v>
      </c>
      <c r="B60" s="8" t="s">
        <v>50</v>
      </c>
      <c r="C60" s="9"/>
      <c r="D60" s="14"/>
      <c r="E60" s="14"/>
      <c r="F60" s="14"/>
      <c r="G60" s="14"/>
      <c r="H60" s="15"/>
      <c r="I60" s="15"/>
    </row>
    <row r="61" spans="1:13" x14ac:dyDescent="0.2">
      <c r="A61" s="13"/>
      <c r="B61" s="10" t="s">
        <v>52</v>
      </c>
      <c r="C61" s="9">
        <v>570000000</v>
      </c>
      <c r="D61" s="14"/>
      <c r="E61" s="14"/>
      <c r="F61" s="14"/>
      <c r="G61" s="14"/>
      <c r="H61" s="15"/>
      <c r="I61" s="15"/>
    </row>
    <row r="62" spans="1:13" x14ac:dyDescent="0.2">
      <c r="A62" s="13"/>
      <c r="B62" s="10" t="s">
        <v>53</v>
      </c>
      <c r="C62" s="9">
        <v>199900000</v>
      </c>
      <c r="D62" s="14"/>
      <c r="E62" s="14"/>
      <c r="F62" s="14"/>
      <c r="G62" s="14"/>
      <c r="H62" s="15"/>
      <c r="I62" s="15"/>
    </row>
    <row r="63" spans="1:13" x14ac:dyDescent="0.2">
      <c r="A63" s="13"/>
      <c r="B63" s="10" t="s">
        <v>54</v>
      </c>
      <c r="C63" s="9">
        <v>150000000</v>
      </c>
      <c r="D63" s="14"/>
      <c r="E63" s="14"/>
      <c r="F63" s="14"/>
      <c r="G63" s="14"/>
      <c r="H63" s="15"/>
      <c r="I63" s="15"/>
    </row>
    <row r="64" spans="1:13" x14ac:dyDescent="0.2">
      <c r="A64" s="13"/>
      <c r="B64" s="8" t="s">
        <v>55</v>
      </c>
      <c r="C64" s="9"/>
      <c r="D64" s="17">
        <f>SUM(C61:C63)</f>
        <v>919900000</v>
      </c>
      <c r="E64" s="14"/>
      <c r="F64" s="14"/>
      <c r="G64" s="14"/>
      <c r="H64" s="18"/>
      <c r="I64" s="18"/>
    </row>
    <row r="65" spans="1:12" x14ac:dyDescent="0.2">
      <c r="A65" s="13"/>
      <c r="B65" s="8" t="s">
        <v>56</v>
      </c>
      <c r="C65" s="9"/>
      <c r="D65" s="17">
        <f>SUM(D59:D64)</f>
        <v>6598865000</v>
      </c>
      <c r="E65" s="14"/>
      <c r="F65" s="14"/>
      <c r="G65" s="14"/>
      <c r="H65" s="18"/>
      <c r="I65" s="18"/>
    </row>
    <row r="66" spans="1:12" x14ac:dyDescent="0.2">
      <c r="A66" s="43"/>
      <c r="B66" s="44" t="s">
        <v>57</v>
      </c>
      <c r="C66" s="45"/>
      <c r="D66" s="46">
        <f>D40-D65</f>
        <v>145135000</v>
      </c>
      <c r="E66" s="47"/>
      <c r="F66" s="47"/>
      <c r="G66" s="47"/>
      <c r="H66" s="18"/>
      <c r="I66" s="18"/>
    </row>
    <row r="67" spans="1:12" ht="13.5" customHeight="1" x14ac:dyDescent="0.2">
      <c r="A67" s="13">
        <v>6</v>
      </c>
      <c r="B67" s="8" t="s">
        <v>58</v>
      </c>
      <c r="C67" s="9"/>
      <c r="D67" s="14"/>
      <c r="E67" s="14"/>
      <c r="F67" s="14"/>
      <c r="G67" s="14"/>
      <c r="H67" s="15"/>
      <c r="I67" s="15"/>
    </row>
    <row r="68" spans="1:12" x14ac:dyDescent="0.2">
      <c r="A68" s="13"/>
      <c r="B68" s="10" t="s">
        <v>66</v>
      </c>
      <c r="C68" s="9">
        <v>600000000</v>
      </c>
      <c r="D68" s="14"/>
      <c r="E68" s="14"/>
      <c r="F68" s="14"/>
      <c r="G68" s="14"/>
      <c r="H68" s="15"/>
      <c r="I68" s="15"/>
    </row>
    <row r="69" spans="1:12" x14ac:dyDescent="0.2">
      <c r="A69" s="13"/>
      <c r="B69" s="10" t="s">
        <v>59</v>
      </c>
      <c r="C69" s="9">
        <v>100000000</v>
      </c>
      <c r="D69" s="14"/>
      <c r="E69" s="14"/>
      <c r="F69" s="14"/>
      <c r="G69" s="14"/>
      <c r="H69" s="15"/>
      <c r="I69" s="15"/>
    </row>
    <row r="70" spans="1:12" x14ac:dyDescent="0.2">
      <c r="A70" s="13"/>
      <c r="B70" s="10" t="s">
        <v>82</v>
      </c>
      <c r="C70" s="9">
        <v>250000000</v>
      </c>
      <c r="D70" s="14"/>
      <c r="E70" s="14"/>
      <c r="F70" s="14"/>
      <c r="G70" s="14"/>
      <c r="H70" s="15"/>
      <c r="I70" s="15"/>
    </row>
    <row r="71" spans="1:12" x14ac:dyDescent="0.2">
      <c r="A71" s="13"/>
      <c r="B71" s="10" t="s">
        <v>68</v>
      </c>
      <c r="C71" s="9">
        <v>150000000</v>
      </c>
      <c r="D71" s="14"/>
      <c r="E71" s="14"/>
      <c r="F71" s="14"/>
      <c r="G71" s="14"/>
      <c r="H71" s="15"/>
      <c r="I71" s="15"/>
      <c r="K71" s="19"/>
    </row>
    <row r="72" spans="1:12" x14ac:dyDescent="0.2">
      <c r="A72" s="13"/>
      <c r="B72" s="10" t="s">
        <v>69</v>
      </c>
      <c r="C72" s="9">
        <v>200000000</v>
      </c>
      <c r="D72" s="14"/>
      <c r="E72" s="14"/>
      <c r="F72" s="14"/>
      <c r="G72" s="14"/>
      <c r="H72" s="15"/>
      <c r="I72" s="15"/>
      <c r="K72" s="19"/>
    </row>
    <row r="73" spans="1:12" x14ac:dyDescent="0.2">
      <c r="A73" s="13"/>
      <c r="B73" s="10" t="s">
        <v>71</v>
      </c>
      <c r="C73" s="9">
        <v>257000000</v>
      </c>
      <c r="D73" s="14"/>
      <c r="E73" s="14"/>
      <c r="F73" s="14"/>
      <c r="G73" s="14"/>
      <c r="H73" s="15"/>
      <c r="I73" s="15"/>
      <c r="K73" s="20"/>
      <c r="L73" s="12">
        <v>6000000</v>
      </c>
    </row>
    <row r="74" spans="1:12" x14ac:dyDescent="0.2">
      <c r="A74" s="13"/>
      <c r="B74" s="8" t="s">
        <v>60</v>
      </c>
      <c r="C74" s="9"/>
      <c r="D74" s="17">
        <f>SUM(C68:C73)</f>
        <v>1557000000</v>
      </c>
      <c r="E74" s="14"/>
      <c r="F74" s="14"/>
      <c r="G74" s="14"/>
      <c r="H74" s="18"/>
      <c r="I74" s="18"/>
    </row>
    <row r="75" spans="1:12" x14ac:dyDescent="0.2">
      <c r="A75" s="13">
        <v>7</v>
      </c>
      <c r="B75" s="8" t="s">
        <v>61</v>
      </c>
      <c r="C75" s="9"/>
      <c r="D75" s="14"/>
      <c r="E75" s="14"/>
      <c r="F75" s="14"/>
      <c r="G75" s="14"/>
      <c r="H75" s="15"/>
      <c r="I75" s="15"/>
    </row>
    <row r="76" spans="1:12" x14ac:dyDescent="0.2">
      <c r="A76" s="13"/>
      <c r="B76" s="10" t="s">
        <v>121</v>
      </c>
      <c r="C76" s="9">
        <v>10000000</v>
      </c>
      <c r="D76" s="14"/>
      <c r="E76" s="14"/>
      <c r="F76" s="14"/>
      <c r="G76" s="14"/>
      <c r="H76" s="18"/>
      <c r="I76" s="18"/>
    </row>
    <row r="77" spans="1:12" x14ac:dyDescent="0.2">
      <c r="A77" s="13"/>
      <c r="B77" s="10" t="s">
        <v>124</v>
      </c>
      <c r="C77" s="9">
        <v>15750000</v>
      </c>
      <c r="D77" s="14"/>
      <c r="E77" s="14"/>
      <c r="F77" s="14"/>
      <c r="G77" s="14"/>
      <c r="H77" s="18"/>
      <c r="I77" s="18"/>
    </row>
    <row r="78" spans="1:12" x14ac:dyDescent="0.2">
      <c r="A78" s="13"/>
      <c r="B78" s="10" t="s">
        <v>123</v>
      </c>
      <c r="C78" s="9">
        <v>17500000</v>
      </c>
      <c r="D78" s="14"/>
      <c r="E78" s="14"/>
      <c r="F78" s="14"/>
      <c r="G78" s="14"/>
      <c r="H78" s="18"/>
      <c r="I78" s="18"/>
    </row>
    <row r="79" spans="1:12" x14ac:dyDescent="0.2">
      <c r="A79" s="13"/>
      <c r="B79" s="10" t="s">
        <v>122</v>
      </c>
      <c r="C79" s="9">
        <v>15000000</v>
      </c>
      <c r="D79" s="14"/>
      <c r="E79" s="14"/>
      <c r="F79" s="14"/>
      <c r="G79" s="14"/>
      <c r="H79" s="15"/>
      <c r="I79" s="15"/>
    </row>
    <row r="80" spans="1:12" x14ac:dyDescent="0.2">
      <c r="A80" s="13"/>
      <c r="B80" s="8" t="s">
        <v>83</v>
      </c>
      <c r="C80" s="9"/>
      <c r="D80" s="17">
        <f>SUM(C76:C79)</f>
        <v>58250000</v>
      </c>
      <c r="E80" s="14"/>
      <c r="F80" s="14"/>
      <c r="G80" s="14"/>
      <c r="H80" s="15"/>
      <c r="I80" s="15"/>
    </row>
    <row r="81" spans="1:11" x14ac:dyDescent="0.2">
      <c r="A81" s="43">
        <v>8</v>
      </c>
      <c r="B81" s="44" t="s">
        <v>62</v>
      </c>
      <c r="C81" s="45"/>
      <c r="D81" s="46">
        <f>+D66+D74-D80</f>
        <v>1643885000</v>
      </c>
      <c r="E81" s="47"/>
      <c r="F81" s="47"/>
      <c r="G81" s="47"/>
      <c r="H81" s="15"/>
      <c r="I81" s="15"/>
    </row>
    <row r="82" spans="1:11" x14ac:dyDescent="0.2">
      <c r="A82" s="13">
        <v>9</v>
      </c>
      <c r="B82" s="8" t="s">
        <v>63</v>
      </c>
      <c r="C82" s="9"/>
      <c r="D82" s="14"/>
      <c r="E82" s="14"/>
      <c r="F82" s="14"/>
      <c r="G82" s="14"/>
      <c r="H82" s="15"/>
      <c r="I82" s="15"/>
    </row>
    <row r="83" spans="1:11" x14ac:dyDescent="0.2">
      <c r="A83" s="13"/>
      <c r="B83" s="8" t="s">
        <v>79</v>
      </c>
      <c r="C83" s="9">
        <v>187000000</v>
      </c>
      <c r="D83" s="14"/>
      <c r="E83" s="14"/>
      <c r="F83" s="14"/>
      <c r="G83" s="14"/>
      <c r="H83" s="15"/>
      <c r="I83" s="15"/>
    </row>
    <row r="84" spans="1:11" x14ac:dyDescent="0.2">
      <c r="A84" s="13"/>
      <c r="B84" s="8" t="s">
        <v>70</v>
      </c>
      <c r="C84" s="9">
        <v>190000000</v>
      </c>
      <c r="D84" s="14"/>
      <c r="E84" s="14"/>
      <c r="F84" s="14"/>
      <c r="G84" s="14"/>
      <c r="H84" s="15"/>
      <c r="I84" s="15"/>
      <c r="K84" s="19"/>
    </row>
    <row r="85" spans="1:11" x14ac:dyDescent="0.2">
      <c r="A85" s="13"/>
      <c r="B85" s="8" t="s">
        <v>80</v>
      </c>
      <c r="C85" s="9"/>
      <c r="D85" s="17">
        <f>SUM(C83:C84)</f>
        <v>377000000</v>
      </c>
      <c r="E85" s="14"/>
      <c r="F85" s="14"/>
      <c r="G85" s="14"/>
      <c r="H85" s="15"/>
      <c r="I85" s="15"/>
      <c r="K85" s="19"/>
    </row>
    <row r="86" spans="1:11" x14ac:dyDescent="0.2">
      <c r="A86" s="13">
        <v>10</v>
      </c>
      <c r="B86" s="8" t="s">
        <v>64</v>
      </c>
      <c r="C86" s="9"/>
      <c r="D86" s="17">
        <f>+D81+D85</f>
        <v>2020885000</v>
      </c>
      <c r="E86" s="14"/>
      <c r="F86" s="14"/>
      <c r="G86" s="14"/>
      <c r="H86" s="18"/>
      <c r="I86" s="15"/>
    </row>
    <row r="87" spans="1:11" x14ac:dyDescent="0.2">
      <c r="A87" s="13"/>
      <c r="B87" s="8" t="s">
        <v>72</v>
      </c>
      <c r="C87" s="9">
        <v>170000000</v>
      </c>
      <c r="D87" s="17">
        <f>C87</f>
        <v>170000000</v>
      </c>
      <c r="E87" s="14"/>
      <c r="F87" s="14"/>
      <c r="G87" s="14"/>
      <c r="H87" s="15"/>
      <c r="I87" s="15"/>
    </row>
    <row r="88" spans="1:11" x14ac:dyDescent="0.2">
      <c r="A88" s="38"/>
      <c r="B88" s="39" t="s">
        <v>81</v>
      </c>
      <c r="C88" s="40"/>
      <c r="D88" s="41">
        <f>+D86-D87</f>
        <v>1850885000</v>
      </c>
      <c r="E88" s="42"/>
      <c r="F88" s="42"/>
      <c r="G88" s="42"/>
      <c r="H88" s="15"/>
      <c r="I88" s="15"/>
    </row>
    <row r="89" spans="1:11" x14ac:dyDescent="0.2">
      <c r="A89" s="21"/>
      <c r="B89" s="22"/>
      <c r="C89" s="30"/>
      <c r="D89" s="18"/>
      <c r="E89" s="15"/>
      <c r="F89" s="15"/>
      <c r="G89" s="15"/>
      <c r="H89" s="15"/>
      <c r="I89" s="15"/>
    </row>
    <row r="90" spans="1:11" ht="16" thickBot="1" x14ac:dyDescent="0.25">
      <c r="A90" s="21"/>
      <c r="B90" s="11"/>
      <c r="C90" s="11"/>
      <c r="D90" s="11"/>
      <c r="E90" s="11"/>
      <c r="F90" s="11"/>
      <c r="G90" s="22"/>
      <c r="H90" s="18"/>
      <c r="I90" s="18"/>
    </row>
    <row r="91" spans="1:11" x14ac:dyDescent="0.2">
      <c r="A91" s="21"/>
      <c r="B91" s="1" t="s">
        <v>75</v>
      </c>
      <c r="C91" s="23"/>
      <c r="D91" s="23"/>
      <c r="E91" s="24"/>
      <c r="F91" s="24"/>
      <c r="G91" s="24"/>
      <c r="H91" s="25"/>
      <c r="I91" s="11"/>
    </row>
    <row r="92" spans="1:11" x14ac:dyDescent="0.2">
      <c r="A92" s="21"/>
      <c r="B92" s="2" t="s">
        <v>76</v>
      </c>
      <c r="C92" s="15"/>
      <c r="D92" s="15"/>
      <c r="E92" s="11"/>
      <c r="F92" s="11"/>
      <c r="G92" s="26"/>
      <c r="H92" s="27"/>
      <c r="I92" s="11"/>
    </row>
    <row r="93" spans="1:11" x14ac:dyDescent="0.2">
      <c r="A93" s="21"/>
      <c r="B93" s="2" t="s">
        <v>77</v>
      </c>
      <c r="C93" s="15"/>
      <c r="D93" s="18"/>
      <c r="E93" s="11"/>
      <c r="F93" s="11"/>
      <c r="G93" s="15"/>
      <c r="H93" s="27"/>
      <c r="I93" s="11"/>
    </row>
    <row r="94" spans="1:11" x14ac:dyDescent="0.2">
      <c r="A94" s="21"/>
      <c r="B94" s="2" t="s">
        <v>74</v>
      </c>
      <c r="C94" s="11"/>
      <c r="D94" s="11"/>
      <c r="E94" s="11"/>
      <c r="F94" s="11"/>
      <c r="G94" s="11"/>
      <c r="H94" s="28"/>
      <c r="I94" s="11"/>
    </row>
    <row r="95" spans="1:11" x14ac:dyDescent="0.2">
      <c r="A95" s="21"/>
      <c r="B95" s="29"/>
      <c r="C95" s="30"/>
      <c r="D95" s="11"/>
      <c r="E95" s="11"/>
      <c r="F95" s="11"/>
      <c r="G95" s="11"/>
      <c r="H95" s="28"/>
      <c r="I95" s="11"/>
    </row>
    <row r="96" spans="1:11" x14ac:dyDescent="0.2">
      <c r="A96" s="21"/>
      <c r="B96" s="29"/>
      <c r="C96" s="30"/>
      <c r="D96" s="11"/>
      <c r="E96" s="11"/>
      <c r="F96" s="11"/>
      <c r="G96" s="11"/>
      <c r="H96" s="28"/>
      <c r="I96" s="11"/>
    </row>
    <row r="97" spans="1:9" x14ac:dyDescent="0.2">
      <c r="A97" s="21"/>
      <c r="B97" s="29"/>
      <c r="C97" s="26"/>
      <c r="D97" s="11"/>
      <c r="E97" s="11"/>
      <c r="F97" s="11"/>
      <c r="G97" s="11"/>
      <c r="H97" s="28"/>
      <c r="I97" s="11"/>
    </row>
    <row r="98" spans="1:9" x14ac:dyDescent="0.2">
      <c r="A98" s="21"/>
      <c r="B98" s="29"/>
      <c r="C98" s="15"/>
      <c r="D98" s="11"/>
      <c r="E98" s="11"/>
      <c r="F98" s="11"/>
      <c r="G98" s="11"/>
      <c r="H98" s="28"/>
      <c r="I98" s="11"/>
    </row>
    <row r="99" spans="1:9" x14ac:dyDescent="0.2">
      <c r="A99" s="21"/>
      <c r="B99" s="31"/>
      <c r="C99" s="15"/>
      <c r="D99" s="11"/>
      <c r="E99" s="11"/>
      <c r="F99" s="11"/>
      <c r="G99" s="11"/>
      <c r="H99" s="28"/>
      <c r="I99" s="11"/>
    </row>
    <row r="100" spans="1:9" x14ac:dyDescent="0.2">
      <c r="A100" s="21"/>
      <c r="B100" s="32"/>
      <c r="C100" s="11"/>
      <c r="D100" s="11"/>
      <c r="E100" s="11"/>
      <c r="F100" s="11"/>
      <c r="G100" s="11"/>
      <c r="H100" s="28"/>
      <c r="I100" s="11"/>
    </row>
    <row r="101" spans="1:9" x14ac:dyDescent="0.2">
      <c r="A101" s="21"/>
      <c r="B101" s="2"/>
      <c r="C101" s="11"/>
      <c r="D101" s="30"/>
      <c r="E101" s="11"/>
      <c r="F101" s="11"/>
      <c r="G101" s="11"/>
      <c r="H101" s="28"/>
      <c r="I101" s="11"/>
    </row>
    <row r="102" spans="1:9" x14ac:dyDescent="0.2">
      <c r="A102" s="21"/>
      <c r="B102" s="29"/>
      <c r="C102" s="11"/>
      <c r="D102" s="30"/>
      <c r="E102" s="11"/>
      <c r="F102" s="11"/>
      <c r="G102" s="11"/>
      <c r="H102" s="28"/>
      <c r="I102" s="11"/>
    </row>
    <row r="103" spans="1:9" x14ac:dyDescent="0.2">
      <c r="A103" s="21"/>
      <c r="B103" s="2"/>
      <c r="C103" s="33"/>
      <c r="D103" s="11"/>
      <c r="E103" s="11"/>
      <c r="F103" s="11"/>
      <c r="G103" s="11"/>
      <c r="H103" s="28"/>
      <c r="I103" s="11"/>
    </row>
    <row r="104" spans="1:9" x14ac:dyDescent="0.2">
      <c r="A104" s="21"/>
      <c r="B104" s="29"/>
      <c r="C104" s="11"/>
      <c r="D104" s="11"/>
      <c r="E104" s="11"/>
      <c r="F104" s="11"/>
      <c r="G104" s="11"/>
      <c r="H104" s="28"/>
      <c r="I104" s="11"/>
    </row>
    <row r="105" spans="1:9" ht="16" thickBot="1" x14ac:dyDescent="0.25">
      <c r="A105" s="21"/>
      <c r="B105" s="34"/>
      <c r="C105" s="35"/>
      <c r="D105" s="35"/>
      <c r="E105" s="35"/>
      <c r="F105" s="35"/>
      <c r="G105" s="35"/>
      <c r="H105" s="36"/>
      <c r="I105" s="11"/>
    </row>
    <row r="106" spans="1:9" x14ac:dyDescent="0.2">
      <c r="A106" s="21"/>
      <c r="B106" s="11"/>
      <c r="C106" s="11"/>
      <c r="D106" s="11"/>
      <c r="E106" s="11"/>
      <c r="F106" s="11"/>
      <c r="G106" s="11"/>
      <c r="H106" s="11"/>
      <c r="I106" s="11"/>
    </row>
    <row r="107" spans="1:9" x14ac:dyDescent="0.2">
      <c r="A107" s="21"/>
      <c r="B107" s="11"/>
      <c r="C107" s="11"/>
      <c r="D107" s="11"/>
      <c r="E107" s="11"/>
      <c r="F107" s="11"/>
      <c r="G107" s="11"/>
      <c r="H107" s="11"/>
      <c r="I107" s="11"/>
    </row>
    <row r="108" spans="1:9" x14ac:dyDescent="0.2">
      <c r="A108" s="21"/>
      <c r="B108" s="22" t="s">
        <v>84</v>
      </c>
      <c r="C108" s="11"/>
      <c r="D108" s="11"/>
      <c r="E108" s="11"/>
      <c r="F108" s="11"/>
      <c r="G108" s="11"/>
      <c r="H108" s="11"/>
      <c r="I108" s="11"/>
    </row>
    <row r="109" spans="1:9" x14ac:dyDescent="0.2">
      <c r="A109" s="21">
        <v>1</v>
      </c>
      <c r="B109" s="11" t="s">
        <v>85</v>
      </c>
      <c r="C109" s="11"/>
      <c r="D109" s="11"/>
      <c r="E109" s="11"/>
      <c r="F109" s="11"/>
      <c r="G109" s="11"/>
      <c r="H109" s="11"/>
      <c r="I109" s="11"/>
    </row>
    <row r="110" spans="1:9" x14ac:dyDescent="0.2">
      <c r="A110" s="21">
        <v>2</v>
      </c>
      <c r="B110" s="11" t="s">
        <v>171</v>
      </c>
      <c r="C110" s="11"/>
      <c r="D110" s="11"/>
      <c r="E110" s="11"/>
      <c r="F110" s="11"/>
      <c r="G110" s="11"/>
      <c r="H110" s="11"/>
      <c r="I110" s="11"/>
    </row>
    <row r="111" spans="1:9" x14ac:dyDescent="0.2">
      <c r="A111" s="21">
        <v>3</v>
      </c>
      <c r="B111" s="11" t="s">
        <v>86</v>
      </c>
      <c r="C111" s="11"/>
      <c r="D111" s="11"/>
      <c r="E111" s="11"/>
      <c r="F111" s="11"/>
      <c r="G111" s="11"/>
      <c r="H111" s="11"/>
      <c r="I111" s="11"/>
    </row>
    <row r="112" spans="1:9" x14ac:dyDescent="0.2">
      <c r="A112" s="21"/>
      <c r="B112" s="11" t="s">
        <v>165</v>
      </c>
      <c r="C112" s="11"/>
      <c r="D112" s="11"/>
      <c r="E112" s="11"/>
      <c r="F112" s="11"/>
      <c r="G112" s="11"/>
      <c r="H112" s="11"/>
      <c r="I112" s="11"/>
    </row>
    <row r="113" spans="1:9" x14ac:dyDescent="0.2">
      <c r="A113" s="21">
        <v>4</v>
      </c>
      <c r="B113" s="11" t="s">
        <v>89</v>
      </c>
      <c r="C113" s="11"/>
      <c r="D113" s="11"/>
      <c r="E113" s="11"/>
      <c r="F113" s="11"/>
      <c r="G113" s="11"/>
      <c r="H113" s="11"/>
      <c r="I113" s="11"/>
    </row>
    <row r="114" spans="1:9" x14ac:dyDescent="0.2">
      <c r="A114" s="21">
        <v>5</v>
      </c>
      <c r="B114" s="11" t="s">
        <v>164</v>
      </c>
      <c r="C114" s="11"/>
      <c r="D114" s="11"/>
      <c r="E114" s="11"/>
      <c r="F114" s="11"/>
      <c r="G114" s="11"/>
      <c r="H114" s="11"/>
      <c r="I114" s="11"/>
    </row>
    <row r="115" spans="1:9" x14ac:dyDescent="0.2">
      <c r="A115" s="21">
        <v>6</v>
      </c>
      <c r="B115" s="11" t="s">
        <v>113</v>
      </c>
      <c r="C115" s="11"/>
      <c r="D115" s="11"/>
      <c r="E115" s="11"/>
      <c r="F115" s="11"/>
      <c r="G115" s="11"/>
      <c r="H115" s="11"/>
      <c r="I115" s="11"/>
    </row>
    <row r="116" spans="1:9" x14ac:dyDescent="0.2">
      <c r="A116" s="21"/>
      <c r="B116" s="11"/>
      <c r="C116" s="11"/>
      <c r="D116" s="11"/>
      <c r="E116" s="11"/>
      <c r="F116" s="11"/>
      <c r="G116" s="11"/>
      <c r="H116" s="11"/>
      <c r="I116" s="11"/>
    </row>
    <row r="117" spans="1:9" x14ac:dyDescent="0.2">
      <c r="A117" s="21"/>
      <c r="B117" s="50" t="s">
        <v>103</v>
      </c>
      <c r="C117" s="50" t="s">
        <v>105</v>
      </c>
      <c r="D117" s="50" t="s">
        <v>104</v>
      </c>
      <c r="E117" s="52" t="s">
        <v>106</v>
      </c>
      <c r="F117" s="53"/>
      <c r="G117" s="11"/>
      <c r="H117" s="11"/>
      <c r="I117" s="11"/>
    </row>
    <row r="118" spans="1:9" x14ac:dyDescent="0.2">
      <c r="A118" s="21"/>
      <c r="B118" s="10" t="s">
        <v>96</v>
      </c>
      <c r="C118" s="51">
        <v>2009</v>
      </c>
      <c r="D118" s="56">
        <v>11359750000</v>
      </c>
      <c r="E118" s="13" t="s">
        <v>107</v>
      </c>
      <c r="F118" s="54"/>
      <c r="G118" s="26"/>
      <c r="H118" s="30"/>
      <c r="I118" s="11"/>
    </row>
    <row r="119" spans="1:9" x14ac:dyDescent="0.2">
      <c r="A119" s="21"/>
      <c r="B119" s="10" t="s">
        <v>97</v>
      </c>
      <c r="C119" s="51">
        <v>2012</v>
      </c>
      <c r="D119" s="56">
        <v>19575670000</v>
      </c>
      <c r="E119" s="13" t="s">
        <v>108</v>
      </c>
      <c r="F119" s="55"/>
      <c r="G119" s="26"/>
      <c r="H119" s="30"/>
      <c r="I119" s="11"/>
    </row>
    <row r="120" spans="1:9" x14ac:dyDescent="0.2">
      <c r="A120" s="21"/>
      <c r="B120" s="10" t="s">
        <v>98</v>
      </c>
      <c r="C120" s="51">
        <v>2013</v>
      </c>
      <c r="D120" s="56">
        <v>1757500000</v>
      </c>
      <c r="E120" s="13" t="s">
        <v>109</v>
      </c>
      <c r="F120" s="55"/>
      <c r="G120" s="26"/>
      <c r="H120" s="30"/>
      <c r="I120" s="11"/>
    </row>
    <row r="121" spans="1:9" x14ac:dyDescent="0.2">
      <c r="A121" s="21"/>
      <c r="B121" s="10" t="s">
        <v>100</v>
      </c>
      <c r="C121" s="51">
        <v>2009</v>
      </c>
      <c r="D121" s="56">
        <v>18854757000</v>
      </c>
      <c r="E121" s="13" t="s">
        <v>110</v>
      </c>
      <c r="F121" s="54"/>
      <c r="G121" s="26"/>
      <c r="H121" s="30"/>
      <c r="I121" s="11"/>
    </row>
    <row r="122" spans="1:9" x14ac:dyDescent="0.2">
      <c r="A122" s="21"/>
      <c r="B122" s="10" t="s">
        <v>101</v>
      </c>
      <c r="C122" s="51">
        <v>2014</v>
      </c>
      <c r="D122" s="56">
        <v>2457647000</v>
      </c>
      <c r="E122" s="13" t="s">
        <v>111</v>
      </c>
      <c r="F122" s="54"/>
      <c r="G122" s="26"/>
      <c r="H122" s="30"/>
      <c r="I122" s="11"/>
    </row>
    <row r="123" spans="1:9" x14ac:dyDescent="0.2">
      <c r="A123" s="21"/>
      <c r="B123" s="10" t="s">
        <v>102</v>
      </c>
      <c r="C123" s="51">
        <v>2011</v>
      </c>
      <c r="D123" s="56">
        <v>2765890000</v>
      </c>
      <c r="E123" s="13" t="s">
        <v>109</v>
      </c>
      <c r="F123" s="55"/>
      <c r="G123" s="26"/>
      <c r="H123" s="30"/>
      <c r="I123" s="11"/>
    </row>
    <row r="124" spans="1:9" x14ac:dyDescent="0.2">
      <c r="A124" s="21"/>
      <c r="B124" s="11"/>
      <c r="C124" s="11"/>
      <c r="D124" s="11"/>
      <c r="E124" s="11"/>
      <c r="F124" s="11"/>
      <c r="G124" s="11"/>
      <c r="H124" s="11"/>
      <c r="I124" s="11"/>
    </row>
    <row r="125" spans="1:9" x14ac:dyDescent="0.2">
      <c r="A125" s="21">
        <v>7</v>
      </c>
      <c r="B125" s="11" t="s">
        <v>115</v>
      </c>
      <c r="C125" s="11"/>
      <c r="D125" s="11"/>
      <c r="E125" s="11"/>
      <c r="F125" s="11"/>
      <c r="G125" s="11"/>
      <c r="H125" s="11"/>
      <c r="I125" s="11"/>
    </row>
    <row r="126" spans="1:9" x14ac:dyDescent="0.2">
      <c r="A126" s="21">
        <v>8</v>
      </c>
      <c r="B126" s="11" t="s">
        <v>116</v>
      </c>
      <c r="C126" s="11"/>
      <c r="D126" s="11"/>
      <c r="E126" s="11"/>
      <c r="F126" s="11"/>
      <c r="G126" s="11"/>
      <c r="H126" s="11"/>
      <c r="I126" s="11"/>
    </row>
    <row r="127" spans="1:9" x14ac:dyDescent="0.2">
      <c r="A127" s="21">
        <v>9</v>
      </c>
      <c r="B127" s="11" t="s">
        <v>118</v>
      </c>
      <c r="C127" s="11"/>
      <c r="D127" s="11"/>
      <c r="E127" s="11"/>
      <c r="F127" s="11"/>
      <c r="G127" s="11"/>
      <c r="H127" s="11"/>
      <c r="I127" s="11"/>
    </row>
    <row r="128" spans="1:9" x14ac:dyDescent="0.2">
      <c r="A128" s="21">
        <v>10</v>
      </c>
      <c r="B128" s="11" t="s">
        <v>119</v>
      </c>
      <c r="C128" s="11"/>
      <c r="D128" s="11"/>
      <c r="E128" s="11"/>
      <c r="F128" s="11"/>
      <c r="G128" s="11"/>
      <c r="H128" s="11"/>
      <c r="I128" s="11"/>
    </row>
    <row r="129" spans="1:9" x14ac:dyDescent="0.2">
      <c r="A129" s="21">
        <v>11</v>
      </c>
      <c r="B129" s="11" t="s">
        <v>149</v>
      </c>
      <c r="C129" s="11"/>
      <c r="D129" s="11"/>
      <c r="E129" s="11"/>
      <c r="F129" s="11"/>
      <c r="G129" s="11"/>
      <c r="H129" s="11"/>
      <c r="I129" s="11"/>
    </row>
    <row r="130" spans="1:9" x14ac:dyDescent="0.2">
      <c r="A130" s="21"/>
      <c r="B130" s="11" t="s">
        <v>150</v>
      </c>
      <c r="C130" s="11"/>
      <c r="D130" s="11"/>
      <c r="E130" s="11"/>
      <c r="F130" s="11"/>
      <c r="G130" s="11"/>
      <c r="H130" s="11"/>
      <c r="I130" s="11"/>
    </row>
    <row r="131" spans="1:9" x14ac:dyDescent="0.2">
      <c r="A131" s="21"/>
      <c r="B131" s="11"/>
      <c r="C131" s="11"/>
      <c r="D131" s="11"/>
      <c r="E131" s="11"/>
      <c r="F131" s="11"/>
      <c r="G131" s="11"/>
      <c r="H131" s="11"/>
      <c r="I131" s="11"/>
    </row>
    <row r="132" spans="1:9" x14ac:dyDescent="0.2">
      <c r="A132" s="21"/>
      <c r="B132" s="11"/>
      <c r="C132" s="11"/>
      <c r="D132" s="11"/>
      <c r="E132" s="11"/>
      <c r="F132" s="11"/>
      <c r="G132" s="11"/>
      <c r="H132" s="11"/>
      <c r="I132" s="11"/>
    </row>
    <row r="133" spans="1:9" x14ac:dyDescent="0.2">
      <c r="A133" s="21"/>
      <c r="B133" s="11"/>
      <c r="C133" s="11"/>
      <c r="D133" s="11"/>
      <c r="E133" s="11"/>
      <c r="F133" s="11"/>
      <c r="G133" s="11"/>
      <c r="H133" s="11"/>
      <c r="I133" s="11"/>
    </row>
    <row r="134" spans="1:9" x14ac:dyDescent="0.2">
      <c r="A134" s="21"/>
      <c r="B134" s="11"/>
      <c r="C134" s="11"/>
      <c r="D134" s="11"/>
      <c r="E134" s="11"/>
      <c r="F134" s="11"/>
      <c r="G134" s="11"/>
      <c r="H134" s="11"/>
      <c r="I134" s="11"/>
    </row>
    <row r="135" spans="1:9" x14ac:dyDescent="0.2">
      <c r="A135" s="21"/>
      <c r="B135" s="11"/>
      <c r="C135" s="11"/>
      <c r="D135" s="11"/>
      <c r="E135" s="11"/>
      <c r="F135" s="11"/>
      <c r="G135" s="11"/>
      <c r="H135" s="11"/>
      <c r="I135" s="11"/>
    </row>
    <row r="136" spans="1:9" x14ac:dyDescent="0.2">
      <c r="A136" s="21"/>
      <c r="B136" s="11"/>
      <c r="C136" s="11"/>
      <c r="D136" s="11"/>
      <c r="E136" s="11"/>
      <c r="F136" s="11"/>
      <c r="G136" s="11"/>
      <c r="H136" s="11"/>
      <c r="I136" s="11"/>
    </row>
    <row r="137" spans="1:9" x14ac:dyDescent="0.2">
      <c r="A137" s="21"/>
      <c r="B137" s="11"/>
      <c r="C137" s="11"/>
      <c r="D137" s="11"/>
      <c r="E137" s="11"/>
      <c r="F137" s="11"/>
      <c r="G137" s="11"/>
      <c r="H137" s="11"/>
      <c r="I137" s="11"/>
    </row>
    <row r="138" spans="1:9" x14ac:dyDescent="0.2">
      <c r="A138" s="21"/>
      <c r="B138" s="11"/>
      <c r="C138" s="11"/>
      <c r="D138" s="11"/>
      <c r="E138" s="11"/>
      <c r="F138" s="11"/>
      <c r="G138" s="11"/>
      <c r="H138" s="11"/>
      <c r="I138" s="11"/>
    </row>
    <row r="139" spans="1:9" x14ac:dyDescent="0.2">
      <c r="A139" s="21"/>
      <c r="B139" s="11"/>
      <c r="C139" s="11"/>
      <c r="D139" s="11"/>
      <c r="E139" s="11"/>
      <c r="F139" s="11"/>
      <c r="G139" s="11"/>
      <c r="H139" s="11"/>
      <c r="I139" s="11"/>
    </row>
    <row r="140" spans="1:9" x14ac:dyDescent="0.2">
      <c r="A140" s="21"/>
      <c r="B140" s="11"/>
      <c r="C140" s="11"/>
      <c r="D140" s="11"/>
      <c r="E140" s="11"/>
      <c r="F140" s="11"/>
      <c r="G140" s="11"/>
      <c r="H140" s="11"/>
      <c r="I140" s="11"/>
    </row>
    <row r="141" spans="1:9" x14ac:dyDescent="0.2">
      <c r="A141" s="21"/>
      <c r="B141" s="11"/>
      <c r="C141" s="11"/>
      <c r="D141" s="11"/>
      <c r="E141" s="11"/>
      <c r="F141" s="11"/>
      <c r="G141" s="11"/>
      <c r="H141" s="11"/>
      <c r="I141" s="11"/>
    </row>
    <row r="142" spans="1:9" x14ac:dyDescent="0.2">
      <c r="A142" s="21"/>
      <c r="B142" s="11"/>
      <c r="C142" s="11"/>
      <c r="D142" s="11"/>
      <c r="E142" s="11"/>
      <c r="F142" s="11"/>
      <c r="G142" s="11"/>
      <c r="H142" s="11"/>
      <c r="I142" s="11"/>
    </row>
    <row r="143" spans="1:9" x14ac:dyDescent="0.2">
      <c r="A143" s="21"/>
      <c r="B143" s="11"/>
      <c r="C143" s="11"/>
      <c r="D143" s="11"/>
      <c r="E143" s="11"/>
      <c r="F143" s="11"/>
      <c r="G143" s="11"/>
      <c r="H143" s="11"/>
      <c r="I143" s="11"/>
    </row>
    <row r="144" spans="1:9" x14ac:dyDescent="0.2">
      <c r="A144" s="21"/>
      <c r="B144" s="11"/>
      <c r="C144" s="11"/>
      <c r="D144" s="11"/>
      <c r="E144" s="11"/>
      <c r="F144" s="11"/>
      <c r="G144" s="11"/>
      <c r="H144" s="11"/>
      <c r="I144" s="11"/>
    </row>
    <row r="145" spans="1:9" x14ac:dyDescent="0.2">
      <c r="A145" s="21"/>
      <c r="B145" s="11"/>
      <c r="C145" s="11"/>
      <c r="D145" s="11"/>
      <c r="E145" s="11"/>
      <c r="F145" s="11"/>
      <c r="G145" s="11"/>
      <c r="H145" s="11"/>
      <c r="I145" s="11"/>
    </row>
    <row r="146" spans="1:9" x14ac:dyDescent="0.2">
      <c r="A146" s="21"/>
      <c r="B146" s="11"/>
      <c r="C146" s="11"/>
      <c r="D146" s="11"/>
      <c r="E146" s="11"/>
      <c r="F146" s="11"/>
      <c r="G146" s="11"/>
      <c r="H146" s="11"/>
      <c r="I146" s="11"/>
    </row>
    <row r="147" spans="1:9" x14ac:dyDescent="0.2">
      <c r="A147" s="21"/>
      <c r="B147" s="11"/>
      <c r="C147" s="11"/>
      <c r="D147" s="11"/>
      <c r="E147" s="11"/>
      <c r="F147" s="11"/>
      <c r="G147" s="11"/>
      <c r="H147" s="11"/>
      <c r="I147" s="11"/>
    </row>
    <row r="148" spans="1:9" x14ac:dyDescent="0.2">
      <c r="A148" s="21"/>
      <c r="B148" s="11"/>
      <c r="C148" s="11"/>
      <c r="D148" s="11"/>
      <c r="E148" s="11"/>
      <c r="F148" s="11"/>
      <c r="G148" s="11"/>
      <c r="H148" s="11"/>
      <c r="I148" s="11"/>
    </row>
    <row r="149" spans="1:9" x14ac:dyDescent="0.2">
      <c r="A149" s="21"/>
      <c r="B149" s="11"/>
      <c r="C149" s="11"/>
      <c r="D149" s="11"/>
      <c r="E149" s="11"/>
      <c r="F149" s="11"/>
      <c r="G149" s="11"/>
      <c r="H149" s="11"/>
      <c r="I149" s="11"/>
    </row>
    <row r="150" spans="1:9" x14ac:dyDescent="0.2">
      <c r="A150" s="21"/>
      <c r="B150" s="11"/>
      <c r="C150" s="11"/>
      <c r="D150" s="11"/>
      <c r="E150" s="11"/>
      <c r="F150" s="11"/>
      <c r="G150" s="11"/>
      <c r="H150" s="11"/>
      <c r="I150" s="11"/>
    </row>
    <row r="151" spans="1:9" x14ac:dyDescent="0.2">
      <c r="A151" s="21"/>
      <c r="B151" s="11"/>
      <c r="C151" s="11"/>
      <c r="D151" s="11"/>
      <c r="E151" s="11"/>
      <c r="F151" s="11"/>
      <c r="G151" s="11"/>
      <c r="H151" s="11"/>
      <c r="I151" s="11"/>
    </row>
    <row r="152" spans="1:9" x14ac:dyDescent="0.2">
      <c r="A152" s="21"/>
      <c r="B152" s="11"/>
      <c r="C152" s="11"/>
      <c r="D152" s="11"/>
      <c r="E152" s="11"/>
      <c r="F152" s="11"/>
      <c r="G152" s="11"/>
      <c r="H152" s="11"/>
      <c r="I152" s="11"/>
    </row>
    <row r="153" spans="1:9" x14ac:dyDescent="0.2">
      <c r="A153" s="21"/>
      <c r="B153" s="11"/>
      <c r="C153" s="11"/>
      <c r="D153" s="11"/>
      <c r="E153" s="11"/>
      <c r="F153" s="11"/>
      <c r="G153" s="11"/>
      <c r="H153" s="11"/>
      <c r="I153" s="11"/>
    </row>
    <row r="154" spans="1:9" x14ac:dyDescent="0.2">
      <c r="A154" s="21"/>
      <c r="B154" s="11"/>
      <c r="C154" s="11"/>
      <c r="D154" s="11"/>
      <c r="E154" s="11"/>
      <c r="F154" s="11"/>
      <c r="G154" s="11"/>
      <c r="H154" s="11"/>
      <c r="I154" s="11"/>
    </row>
    <row r="155" spans="1:9" x14ac:dyDescent="0.2">
      <c r="A155" s="21"/>
      <c r="B155" s="11"/>
      <c r="C155" s="11"/>
      <c r="D155" s="11"/>
      <c r="E155" s="11"/>
      <c r="F155" s="11"/>
      <c r="G155" s="11"/>
      <c r="H155" s="11"/>
      <c r="I155" s="11"/>
    </row>
    <row r="156" spans="1:9" x14ac:dyDescent="0.2">
      <c r="A156" s="21"/>
      <c r="B156" s="11"/>
      <c r="C156" s="11"/>
      <c r="D156" s="11"/>
      <c r="E156" s="11"/>
      <c r="F156" s="11"/>
      <c r="G156" s="11"/>
      <c r="H156" s="11"/>
      <c r="I156" s="11"/>
    </row>
    <row r="157" spans="1:9" x14ac:dyDescent="0.2">
      <c r="A157" s="21"/>
      <c r="B157" s="11"/>
      <c r="C157" s="11"/>
      <c r="D157" s="11"/>
      <c r="E157" s="11"/>
      <c r="F157" s="11"/>
      <c r="G157" s="11"/>
      <c r="H157" s="11"/>
      <c r="I157" s="11"/>
    </row>
    <row r="158" spans="1:9" x14ac:dyDescent="0.2">
      <c r="A158" s="21"/>
      <c r="B158" s="11"/>
      <c r="C158" s="11"/>
      <c r="D158" s="11"/>
      <c r="E158" s="11"/>
      <c r="F158" s="11"/>
      <c r="G158" s="11"/>
      <c r="H158" s="11"/>
      <c r="I158" s="11"/>
    </row>
    <row r="159" spans="1:9" x14ac:dyDescent="0.2">
      <c r="A159" s="21"/>
      <c r="B159" s="11"/>
      <c r="C159" s="11"/>
      <c r="D159" s="11"/>
      <c r="E159" s="11"/>
      <c r="F159" s="11"/>
      <c r="G159" s="11"/>
      <c r="H159" s="11"/>
      <c r="I159" s="11"/>
    </row>
    <row r="160" spans="1:9" x14ac:dyDescent="0.2">
      <c r="A160" s="21"/>
      <c r="B160" s="11"/>
      <c r="C160" s="11"/>
      <c r="D160" s="11"/>
      <c r="E160" s="11"/>
      <c r="F160" s="11"/>
      <c r="G160" s="11"/>
      <c r="H160" s="11"/>
      <c r="I160" s="11"/>
    </row>
    <row r="161" spans="1:9" x14ac:dyDescent="0.2">
      <c r="A161" s="21"/>
      <c r="B161" s="11"/>
      <c r="C161" s="11"/>
      <c r="D161" s="11"/>
      <c r="E161" s="11"/>
      <c r="F161" s="11"/>
      <c r="G161" s="11"/>
      <c r="H161" s="11"/>
      <c r="I161" s="11"/>
    </row>
    <row r="162" spans="1:9" x14ac:dyDescent="0.2">
      <c r="A162" s="21"/>
      <c r="B162" s="11"/>
      <c r="C162" s="11"/>
      <c r="D162" s="11"/>
      <c r="E162" s="11"/>
      <c r="F162" s="11"/>
      <c r="G162" s="11"/>
      <c r="H162" s="11"/>
      <c r="I162" s="11"/>
    </row>
    <row r="163" spans="1:9" x14ac:dyDescent="0.2">
      <c r="A163" s="21"/>
      <c r="B163" s="11"/>
      <c r="C163" s="11"/>
      <c r="D163" s="11"/>
      <c r="E163" s="11"/>
      <c r="F163" s="11"/>
      <c r="G163" s="11"/>
      <c r="H163" s="11"/>
      <c r="I163" s="11"/>
    </row>
    <row r="164" spans="1:9" x14ac:dyDescent="0.2">
      <c r="A164" s="21"/>
      <c r="B164" s="11"/>
      <c r="C164" s="11"/>
      <c r="D164" s="11"/>
      <c r="E164" s="11"/>
      <c r="F164" s="11"/>
      <c r="G164" s="11"/>
      <c r="H164" s="11"/>
      <c r="I164" s="11"/>
    </row>
    <row r="165" spans="1:9" x14ac:dyDescent="0.2">
      <c r="A165" s="21"/>
      <c r="B165" s="11"/>
      <c r="C165" s="11"/>
      <c r="D165" s="11"/>
      <c r="E165" s="11"/>
      <c r="F165" s="11"/>
      <c r="G165" s="11"/>
      <c r="H165" s="11"/>
      <c r="I165" s="11"/>
    </row>
    <row r="166" spans="1:9" x14ac:dyDescent="0.2">
      <c r="A166" s="21"/>
      <c r="B166" s="11"/>
      <c r="C166" s="11"/>
      <c r="D166" s="11"/>
      <c r="E166" s="11"/>
      <c r="F166" s="11"/>
      <c r="G166" s="11"/>
      <c r="H166" s="11"/>
      <c r="I166" s="11"/>
    </row>
    <row r="167" spans="1:9" x14ac:dyDescent="0.2">
      <c r="A167" s="21"/>
      <c r="B167" s="11"/>
      <c r="C167" s="11"/>
      <c r="D167" s="11"/>
      <c r="E167" s="11"/>
      <c r="F167" s="11"/>
      <c r="G167" s="11"/>
      <c r="H167" s="11"/>
      <c r="I167" s="11"/>
    </row>
    <row r="168" spans="1:9" x14ac:dyDescent="0.2">
      <c r="A168" s="21"/>
      <c r="B168" s="11"/>
      <c r="C168" s="11"/>
      <c r="D168" s="11"/>
      <c r="E168" s="11"/>
      <c r="F168" s="11"/>
      <c r="G168" s="11"/>
      <c r="H168" s="11"/>
      <c r="I168" s="11"/>
    </row>
    <row r="169" spans="1:9" x14ac:dyDescent="0.2">
      <c r="A169" s="21"/>
      <c r="B169" s="11"/>
      <c r="C169" s="11"/>
      <c r="D169" s="11"/>
      <c r="E169" s="11"/>
      <c r="F169" s="11"/>
      <c r="G169" s="11"/>
      <c r="H169" s="11"/>
      <c r="I169" s="11"/>
    </row>
    <row r="170" spans="1:9" x14ac:dyDescent="0.2">
      <c r="A170" s="21"/>
      <c r="B170" s="11"/>
      <c r="C170" s="11"/>
      <c r="D170" s="11"/>
      <c r="E170" s="11"/>
      <c r="F170" s="11"/>
      <c r="G170" s="11"/>
      <c r="H170" s="11"/>
      <c r="I170" s="11"/>
    </row>
    <row r="171" spans="1:9" x14ac:dyDescent="0.2">
      <c r="A171" s="21"/>
      <c r="B171" s="11"/>
      <c r="C171" s="11"/>
      <c r="D171" s="11"/>
      <c r="E171" s="11"/>
      <c r="F171" s="11"/>
      <c r="G171" s="11"/>
      <c r="H171" s="11"/>
      <c r="I171" s="11"/>
    </row>
    <row r="172" spans="1:9" x14ac:dyDescent="0.2">
      <c r="A172" s="21"/>
      <c r="B172" s="11"/>
      <c r="C172" s="11"/>
      <c r="D172" s="11"/>
      <c r="E172" s="11"/>
      <c r="F172" s="11"/>
      <c r="G172" s="11"/>
      <c r="H172" s="11"/>
      <c r="I172" s="11"/>
    </row>
    <row r="173" spans="1:9" x14ac:dyDescent="0.2">
      <c r="A173" s="21"/>
      <c r="B173" s="11"/>
      <c r="C173" s="11"/>
      <c r="D173" s="11"/>
      <c r="E173" s="11"/>
      <c r="F173" s="11"/>
      <c r="G173" s="11"/>
      <c r="H173" s="11"/>
      <c r="I173" s="11"/>
    </row>
    <row r="174" spans="1:9" x14ac:dyDescent="0.2">
      <c r="A174" s="21"/>
      <c r="B174" s="11"/>
      <c r="C174" s="11"/>
      <c r="D174" s="11"/>
      <c r="E174" s="11"/>
      <c r="F174" s="11"/>
      <c r="G174" s="11"/>
      <c r="H174" s="11"/>
      <c r="I174" s="11"/>
    </row>
    <row r="175" spans="1:9" x14ac:dyDescent="0.2">
      <c r="A175" s="21"/>
      <c r="B175" s="11"/>
      <c r="C175" s="11"/>
      <c r="D175" s="11"/>
      <c r="E175" s="11"/>
      <c r="F175" s="11"/>
      <c r="G175" s="11"/>
      <c r="H175" s="11"/>
      <c r="I175" s="11"/>
    </row>
    <row r="176" spans="1:9" x14ac:dyDescent="0.2">
      <c r="A176" s="21"/>
      <c r="B176" s="11"/>
      <c r="C176" s="11"/>
      <c r="D176" s="11"/>
      <c r="E176" s="11"/>
      <c r="F176" s="11"/>
      <c r="G176" s="11"/>
      <c r="H176" s="11"/>
      <c r="I176" s="11"/>
    </row>
    <row r="177" spans="1:9" x14ac:dyDescent="0.2">
      <c r="A177" s="21"/>
      <c r="B177" s="11"/>
      <c r="C177" s="11"/>
      <c r="D177" s="11"/>
      <c r="E177" s="11"/>
      <c r="F177" s="11"/>
      <c r="G177" s="11"/>
      <c r="H177" s="11"/>
      <c r="I177" s="11"/>
    </row>
    <row r="178" spans="1:9" x14ac:dyDescent="0.2">
      <c r="A178" s="21"/>
      <c r="B178" s="11"/>
      <c r="C178" s="11"/>
      <c r="D178" s="11"/>
      <c r="E178" s="11"/>
      <c r="F178" s="11"/>
      <c r="G178" s="11"/>
      <c r="H178" s="11"/>
      <c r="I178" s="11"/>
    </row>
    <row r="179" spans="1:9" x14ac:dyDescent="0.2">
      <c r="A179" s="21"/>
      <c r="B179" s="11"/>
      <c r="C179" s="11"/>
      <c r="D179" s="11"/>
      <c r="E179" s="11"/>
      <c r="F179" s="11"/>
      <c r="G179" s="11"/>
      <c r="H179" s="11"/>
      <c r="I179" s="11"/>
    </row>
    <row r="180" spans="1:9" x14ac:dyDescent="0.2">
      <c r="A180" s="21"/>
      <c r="B180" s="11"/>
      <c r="C180" s="11"/>
      <c r="D180" s="11"/>
      <c r="E180" s="11"/>
      <c r="F180" s="11"/>
      <c r="G180" s="11"/>
      <c r="H180" s="11"/>
      <c r="I180" s="11"/>
    </row>
    <row r="181" spans="1:9" x14ac:dyDescent="0.2">
      <c r="A181" s="21"/>
      <c r="B181" s="11"/>
      <c r="C181" s="11"/>
      <c r="D181" s="11"/>
      <c r="E181" s="11"/>
      <c r="F181" s="11"/>
      <c r="G181" s="11"/>
      <c r="H181" s="11"/>
      <c r="I181" s="11"/>
    </row>
    <row r="182" spans="1:9" x14ac:dyDescent="0.2">
      <c r="A182" s="21"/>
      <c r="B182" s="11"/>
      <c r="C182" s="11"/>
      <c r="D182" s="11"/>
      <c r="E182" s="11"/>
      <c r="F182" s="11"/>
      <c r="G182" s="11"/>
      <c r="H182" s="11"/>
      <c r="I182" s="11"/>
    </row>
    <row r="183" spans="1:9" x14ac:dyDescent="0.2">
      <c r="A183" s="21"/>
      <c r="B183" s="11"/>
      <c r="C183" s="11"/>
      <c r="D183" s="11"/>
      <c r="E183" s="11"/>
      <c r="F183" s="11"/>
      <c r="G183" s="11"/>
      <c r="H183" s="11"/>
      <c r="I183" s="11"/>
    </row>
    <row r="184" spans="1:9" x14ac:dyDescent="0.2">
      <c r="A184" s="21"/>
      <c r="B184" s="11"/>
      <c r="C184" s="11"/>
      <c r="D184" s="11"/>
      <c r="E184" s="11"/>
      <c r="F184" s="11"/>
      <c r="G184" s="11"/>
      <c r="H184" s="11"/>
      <c r="I184" s="11"/>
    </row>
    <row r="185" spans="1:9" x14ac:dyDescent="0.2">
      <c r="A185" s="21"/>
      <c r="B185" s="11"/>
      <c r="C185" s="11"/>
      <c r="D185" s="11"/>
      <c r="E185" s="11"/>
      <c r="F185" s="11"/>
      <c r="G185" s="11"/>
      <c r="H185" s="11"/>
      <c r="I185" s="11"/>
    </row>
    <row r="186" spans="1:9" x14ac:dyDescent="0.2">
      <c r="A186" s="21"/>
      <c r="B186" s="11"/>
      <c r="C186" s="11"/>
      <c r="D186" s="11"/>
      <c r="E186" s="11"/>
      <c r="F186" s="11"/>
      <c r="G186" s="11"/>
      <c r="H186" s="11"/>
      <c r="I186" s="11"/>
    </row>
    <row r="187" spans="1:9" x14ac:dyDescent="0.2">
      <c r="A187" s="21"/>
      <c r="B187" s="11"/>
      <c r="C187" s="11"/>
      <c r="D187" s="11"/>
      <c r="E187" s="11"/>
      <c r="F187" s="11"/>
      <c r="G187" s="11"/>
      <c r="H187" s="11"/>
      <c r="I187" s="11"/>
    </row>
    <row r="188" spans="1:9" x14ac:dyDescent="0.2">
      <c r="A188" s="21"/>
      <c r="B188" s="11"/>
      <c r="C188" s="11"/>
      <c r="D188" s="11"/>
      <c r="E188" s="11"/>
      <c r="F188" s="11"/>
      <c r="G188" s="11"/>
      <c r="H188" s="11"/>
      <c r="I188" s="11"/>
    </row>
    <row r="189" spans="1:9" x14ac:dyDescent="0.2">
      <c r="A189" s="21"/>
      <c r="B189" s="11"/>
      <c r="C189" s="11"/>
      <c r="D189" s="11"/>
      <c r="E189" s="11"/>
      <c r="F189" s="11"/>
      <c r="G189" s="11"/>
      <c r="H189" s="11"/>
      <c r="I189" s="11"/>
    </row>
    <row r="190" spans="1:9" x14ac:dyDescent="0.2">
      <c r="A190" s="21"/>
      <c r="B190" s="11"/>
      <c r="C190" s="11"/>
      <c r="D190" s="11"/>
      <c r="E190" s="11"/>
      <c r="F190" s="11"/>
      <c r="G190" s="11"/>
      <c r="H190" s="11"/>
      <c r="I190" s="11"/>
    </row>
    <row r="191" spans="1:9" x14ac:dyDescent="0.2">
      <c r="A191" s="21"/>
      <c r="B191" s="11"/>
      <c r="C191" s="11"/>
      <c r="D191" s="11"/>
      <c r="E191" s="11"/>
      <c r="F191" s="11"/>
      <c r="G191" s="11"/>
      <c r="H191" s="11"/>
      <c r="I191" s="11"/>
    </row>
    <row r="192" spans="1:9" x14ac:dyDescent="0.2">
      <c r="A192" s="21"/>
      <c r="B192" s="11"/>
      <c r="C192" s="11"/>
      <c r="D192" s="11"/>
      <c r="E192" s="11"/>
      <c r="F192" s="11"/>
      <c r="G192" s="11"/>
      <c r="H192" s="11"/>
      <c r="I192" s="11"/>
    </row>
    <row r="193" spans="1:9" x14ac:dyDescent="0.2">
      <c r="A193" s="21"/>
      <c r="B193" s="11"/>
      <c r="C193" s="11"/>
      <c r="D193" s="11"/>
      <c r="E193" s="11"/>
      <c r="F193" s="11"/>
      <c r="G193" s="11"/>
      <c r="H193" s="11"/>
      <c r="I193" s="11"/>
    </row>
    <row r="194" spans="1:9" x14ac:dyDescent="0.2">
      <c r="A194" s="21"/>
      <c r="B194" s="11"/>
      <c r="C194" s="11"/>
      <c r="D194" s="11"/>
      <c r="E194" s="11"/>
      <c r="F194" s="11"/>
      <c r="G194" s="11"/>
      <c r="H194" s="11"/>
      <c r="I194" s="11"/>
    </row>
    <row r="195" spans="1:9" x14ac:dyDescent="0.2">
      <c r="A195" s="21"/>
      <c r="B195" s="11"/>
      <c r="C195" s="11"/>
      <c r="D195" s="11"/>
      <c r="E195" s="11"/>
      <c r="F195" s="11"/>
      <c r="G195" s="11"/>
      <c r="H195" s="11"/>
      <c r="I195" s="11"/>
    </row>
    <row r="196" spans="1:9" x14ac:dyDescent="0.2">
      <c r="A196" s="21"/>
      <c r="B196" s="11"/>
      <c r="C196" s="11"/>
      <c r="D196" s="11"/>
      <c r="E196" s="11"/>
      <c r="F196" s="11"/>
      <c r="G196" s="11"/>
      <c r="H196" s="11"/>
      <c r="I196" s="11"/>
    </row>
    <row r="197" spans="1:9" x14ac:dyDescent="0.2">
      <c r="A197" s="21"/>
      <c r="B197" s="11"/>
      <c r="C197" s="11"/>
      <c r="D197" s="11"/>
      <c r="E197" s="11"/>
      <c r="F197" s="11"/>
      <c r="G197" s="11"/>
      <c r="H197" s="11"/>
      <c r="I197" s="11"/>
    </row>
    <row r="198" spans="1:9" x14ac:dyDescent="0.2">
      <c r="A198" s="21"/>
      <c r="B198" s="11"/>
      <c r="C198" s="11"/>
      <c r="D198" s="11"/>
      <c r="E198" s="11"/>
      <c r="F198" s="11"/>
      <c r="G198" s="11"/>
      <c r="H198" s="11"/>
      <c r="I198" s="11"/>
    </row>
    <row r="199" spans="1:9" x14ac:dyDescent="0.2">
      <c r="A199" s="21"/>
      <c r="B199" s="11"/>
      <c r="C199" s="11"/>
      <c r="D199" s="11"/>
      <c r="E199" s="11"/>
      <c r="F199" s="11"/>
      <c r="G199" s="11"/>
      <c r="H199" s="11"/>
      <c r="I199" s="11"/>
    </row>
    <row r="200" spans="1:9" x14ac:dyDescent="0.2">
      <c r="A200" s="21"/>
      <c r="B200" s="11"/>
      <c r="C200" s="11"/>
      <c r="D200" s="11"/>
      <c r="E200" s="11"/>
      <c r="F200" s="11"/>
      <c r="G200" s="11"/>
      <c r="H200" s="11"/>
      <c r="I200" s="11"/>
    </row>
    <row r="201" spans="1:9" x14ac:dyDescent="0.2">
      <c r="A201" s="21"/>
      <c r="B201" s="11"/>
      <c r="C201" s="11"/>
      <c r="D201" s="11"/>
      <c r="E201" s="11"/>
      <c r="F201" s="11"/>
      <c r="G201" s="11"/>
      <c r="H201" s="11"/>
      <c r="I201" s="11"/>
    </row>
    <row r="202" spans="1:9" x14ac:dyDescent="0.2">
      <c r="A202" s="21"/>
      <c r="B202" s="11"/>
      <c r="C202" s="11"/>
      <c r="D202" s="11"/>
      <c r="E202" s="11"/>
      <c r="F202" s="11"/>
      <c r="G202" s="11"/>
      <c r="H202" s="11"/>
      <c r="I202" s="11"/>
    </row>
    <row r="203" spans="1:9" x14ac:dyDescent="0.2">
      <c r="A203" s="21"/>
      <c r="B203" s="11"/>
      <c r="C203" s="11"/>
      <c r="D203" s="11"/>
      <c r="E203" s="11"/>
      <c r="F203" s="11"/>
      <c r="G203" s="11"/>
      <c r="H203" s="11"/>
      <c r="I203" s="11"/>
    </row>
    <row r="204" spans="1:9" x14ac:dyDescent="0.2">
      <c r="A204" s="21"/>
      <c r="B204" s="11"/>
      <c r="C204" s="11"/>
      <c r="D204" s="11"/>
      <c r="E204" s="11"/>
      <c r="F204" s="11"/>
      <c r="G204" s="11"/>
      <c r="H204" s="11"/>
      <c r="I204" s="11"/>
    </row>
    <row r="205" spans="1:9" x14ac:dyDescent="0.2">
      <c r="A205" s="21"/>
      <c r="B205" s="11"/>
      <c r="C205" s="11"/>
      <c r="D205" s="11"/>
      <c r="E205" s="11"/>
      <c r="F205" s="11"/>
      <c r="G205" s="11"/>
      <c r="H205" s="11"/>
      <c r="I205" s="11"/>
    </row>
    <row r="206" spans="1:9" x14ac:dyDescent="0.2">
      <c r="A206" s="21"/>
      <c r="B206" s="11"/>
      <c r="C206" s="11"/>
      <c r="D206" s="11"/>
      <c r="E206" s="11"/>
      <c r="F206" s="11"/>
      <c r="G206" s="11"/>
      <c r="H206" s="11"/>
      <c r="I206" s="11"/>
    </row>
    <row r="207" spans="1:9" x14ac:dyDescent="0.2">
      <c r="A207" s="21"/>
      <c r="B207" s="11"/>
      <c r="C207" s="11"/>
      <c r="D207" s="11"/>
      <c r="E207" s="11"/>
      <c r="F207" s="11"/>
      <c r="G207" s="11"/>
      <c r="H207" s="11"/>
      <c r="I207" s="11"/>
    </row>
    <row r="208" spans="1:9" x14ac:dyDescent="0.2">
      <c r="A208" s="21"/>
      <c r="B208" s="11"/>
      <c r="C208" s="11"/>
      <c r="D208" s="11"/>
      <c r="E208" s="11"/>
      <c r="F208" s="11"/>
      <c r="G208" s="11"/>
      <c r="H208" s="11"/>
      <c r="I208" s="11"/>
    </row>
    <row r="209" spans="1:9" x14ac:dyDescent="0.2">
      <c r="A209" s="21"/>
      <c r="B209" s="11"/>
      <c r="C209" s="11"/>
      <c r="D209" s="11"/>
      <c r="E209" s="11"/>
      <c r="F209" s="11"/>
      <c r="G209" s="11"/>
      <c r="H209" s="11"/>
      <c r="I209" s="11"/>
    </row>
    <row r="210" spans="1:9" x14ac:dyDescent="0.2">
      <c r="A210" s="21"/>
      <c r="B210" s="11"/>
      <c r="C210" s="11"/>
      <c r="D210" s="11"/>
      <c r="E210" s="11"/>
      <c r="F210" s="11"/>
      <c r="G210" s="11"/>
      <c r="H210" s="11"/>
      <c r="I210" s="11"/>
    </row>
    <row r="211" spans="1:9" x14ac:dyDescent="0.2">
      <c r="A211" s="21"/>
      <c r="B211" s="11"/>
      <c r="C211" s="11"/>
      <c r="D211" s="11"/>
      <c r="E211" s="11"/>
      <c r="F211" s="11"/>
      <c r="G211" s="11"/>
      <c r="H211" s="11"/>
      <c r="I211" s="11"/>
    </row>
    <row r="212" spans="1:9" x14ac:dyDescent="0.2">
      <c r="A212" s="21"/>
      <c r="B212" s="11"/>
      <c r="C212" s="11"/>
      <c r="D212" s="11"/>
      <c r="E212" s="11"/>
      <c r="F212" s="11"/>
      <c r="G212" s="11"/>
      <c r="H212" s="11"/>
      <c r="I212" s="11"/>
    </row>
    <row r="213" spans="1:9" x14ac:dyDescent="0.2">
      <c r="A213" s="21"/>
      <c r="B213" s="11"/>
      <c r="C213" s="11"/>
      <c r="D213" s="11"/>
      <c r="E213" s="11"/>
      <c r="F213" s="11"/>
      <c r="G213" s="11"/>
      <c r="H213" s="11"/>
      <c r="I213" s="11"/>
    </row>
    <row r="214" spans="1:9" x14ac:dyDescent="0.2">
      <c r="A214" s="21"/>
      <c r="B214" s="11"/>
      <c r="C214" s="11"/>
      <c r="D214" s="11"/>
      <c r="E214" s="11"/>
      <c r="F214" s="11"/>
      <c r="G214" s="11"/>
      <c r="H214" s="11"/>
      <c r="I214" s="11"/>
    </row>
    <row r="215" spans="1:9" x14ac:dyDescent="0.2">
      <c r="A215" s="21"/>
      <c r="B215" s="11"/>
      <c r="C215" s="11"/>
      <c r="D215" s="11"/>
      <c r="E215" s="11"/>
      <c r="F215" s="11"/>
      <c r="G215" s="11"/>
      <c r="H215" s="11"/>
      <c r="I215" s="11"/>
    </row>
    <row r="216" spans="1:9" x14ac:dyDescent="0.2">
      <c r="A216" s="21"/>
      <c r="B216" s="11"/>
      <c r="C216" s="11"/>
      <c r="D216" s="11"/>
      <c r="E216" s="11"/>
      <c r="F216" s="11"/>
      <c r="G216" s="11"/>
      <c r="H216" s="11"/>
      <c r="I216" s="11"/>
    </row>
    <row r="217" spans="1:9" x14ac:dyDescent="0.2">
      <c r="A217" s="21"/>
      <c r="B217" s="11"/>
      <c r="C217" s="11"/>
      <c r="D217" s="11"/>
      <c r="E217" s="11"/>
      <c r="F217" s="11"/>
      <c r="G217" s="11"/>
      <c r="H217" s="11"/>
      <c r="I217" s="11"/>
    </row>
    <row r="218" spans="1:9" x14ac:dyDescent="0.2">
      <c r="A218" s="21"/>
      <c r="B218" s="11"/>
      <c r="C218" s="11"/>
      <c r="D218" s="11"/>
      <c r="E218" s="11"/>
      <c r="F218" s="11"/>
      <c r="G218" s="11"/>
      <c r="H218" s="11"/>
      <c r="I218" s="11"/>
    </row>
    <row r="219" spans="1:9" x14ac:dyDescent="0.2">
      <c r="A219" s="21"/>
      <c r="B219" s="11"/>
      <c r="C219" s="11"/>
      <c r="D219" s="11"/>
      <c r="E219" s="11"/>
      <c r="F219" s="11"/>
      <c r="G219" s="11"/>
      <c r="H219" s="11"/>
      <c r="I219" s="11"/>
    </row>
    <row r="220" spans="1:9" x14ac:dyDescent="0.2">
      <c r="A220" s="21"/>
      <c r="B220" s="11"/>
      <c r="C220" s="11"/>
      <c r="D220" s="11"/>
      <c r="E220" s="11"/>
      <c r="F220" s="11"/>
      <c r="G220" s="11"/>
      <c r="H220" s="11"/>
      <c r="I220" s="11"/>
    </row>
    <row r="221" spans="1:9" x14ac:dyDescent="0.2">
      <c r="A221" s="21"/>
      <c r="B221" s="11"/>
      <c r="C221" s="11"/>
      <c r="D221" s="11"/>
      <c r="E221" s="11"/>
      <c r="F221" s="11"/>
      <c r="G221" s="11"/>
      <c r="H221" s="11"/>
      <c r="I221" s="11"/>
    </row>
    <row r="222" spans="1:9" x14ac:dyDescent="0.2">
      <c r="A222" s="21"/>
      <c r="B222" s="11"/>
      <c r="C222" s="11"/>
      <c r="D222" s="11"/>
      <c r="E222" s="11"/>
      <c r="F222" s="11"/>
      <c r="G222" s="11"/>
      <c r="H222" s="11"/>
      <c r="I222" s="11"/>
    </row>
    <row r="223" spans="1:9" x14ac:dyDescent="0.2">
      <c r="A223" s="21"/>
      <c r="B223" s="11"/>
      <c r="C223" s="11"/>
      <c r="D223" s="11"/>
      <c r="E223" s="11"/>
      <c r="F223" s="11"/>
      <c r="G223" s="11"/>
      <c r="H223" s="11"/>
      <c r="I223" s="11"/>
    </row>
    <row r="224" spans="1:9" x14ac:dyDescent="0.2">
      <c r="A224" s="21"/>
      <c r="B224" s="11"/>
      <c r="C224" s="11"/>
      <c r="D224" s="11"/>
      <c r="E224" s="11"/>
      <c r="F224" s="11"/>
      <c r="G224" s="11"/>
      <c r="H224" s="11"/>
      <c r="I224" s="11"/>
    </row>
    <row r="225" spans="1:9" x14ac:dyDescent="0.2">
      <c r="A225" s="21"/>
      <c r="B225" s="11"/>
      <c r="C225" s="11"/>
      <c r="D225" s="11"/>
      <c r="E225" s="11"/>
      <c r="F225" s="11"/>
      <c r="G225" s="11"/>
      <c r="H225" s="11"/>
      <c r="I225" s="11"/>
    </row>
    <row r="226" spans="1:9" x14ac:dyDescent="0.2">
      <c r="A226" s="21"/>
      <c r="B226" s="11"/>
      <c r="C226" s="11"/>
      <c r="D226" s="11"/>
      <c r="E226" s="11"/>
      <c r="F226" s="11"/>
      <c r="G226" s="11"/>
      <c r="H226" s="11"/>
      <c r="I226" s="11"/>
    </row>
    <row r="227" spans="1:9" x14ac:dyDescent="0.2">
      <c r="A227" s="21"/>
      <c r="B227" s="11"/>
      <c r="C227" s="11"/>
      <c r="D227" s="11"/>
      <c r="E227" s="11"/>
      <c r="F227" s="11"/>
      <c r="G227" s="11"/>
      <c r="H227" s="11"/>
      <c r="I227" s="11"/>
    </row>
    <row r="228" spans="1:9" x14ac:dyDescent="0.2">
      <c r="A228" s="21"/>
      <c r="B228" s="11"/>
      <c r="C228" s="11"/>
      <c r="D228" s="11"/>
      <c r="E228" s="11"/>
      <c r="F228" s="11"/>
      <c r="G228" s="11"/>
      <c r="H228" s="11"/>
      <c r="I228" s="11"/>
    </row>
    <row r="229" spans="1:9" x14ac:dyDescent="0.2">
      <c r="A229" s="21"/>
      <c r="B229" s="11"/>
      <c r="C229" s="11"/>
      <c r="D229" s="11"/>
      <c r="E229" s="11"/>
      <c r="F229" s="11"/>
      <c r="G229" s="11"/>
      <c r="H229" s="11"/>
      <c r="I229" s="11"/>
    </row>
    <row r="230" spans="1:9" x14ac:dyDescent="0.2">
      <c r="A230" s="21"/>
      <c r="B230" s="11"/>
      <c r="C230" s="11"/>
      <c r="D230" s="11"/>
      <c r="E230" s="11"/>
      <c r="F230" s="11"/>
      <c r="G230" s="11"/>
      <c r="H230" s="11"/>
      <c r="I230" s="11"/>
    </row>
    <row r="231" spans="1:9" x14ac:dyDescent="0.2">
      <c r="A231" s="21"/>
      <c r="B231" s="11"/>
      <c r="C231" s="11"/>
      <c r="D231" s="11"/>
      <c r="E231" s="11"/>
      <c r="F231" s="11"/>
      <c r="G231" s="11"/>
      <c r="H231" s="11"/>
      <c r="I231" s="11"/>
    </row>
    <row r="232" spans="1:9" x14ac:dyDescent="0.2">
      <c r="A232" s="21"/>
      <c r="B232" s="11"/>
      <c r="C232" s="11"/>
      <c r="D232" s="11"/>
      <c r="E232" s="11"/>
      <c r="F232" s="11"/>
      <c r="G232" s="11"/>
      <c r="H232" s="11"/>
      <c r="I232" s="11"/>
    </row>
    <row r="233" spans="1:9" x14ac:dyDescent="0.2">
      <c r="A233" s="21"/>
      <c r="B233" s="11"/>
      <c r="C233" s="11"/>
      <c r="D233" s="11"/>
      <c r="E233" s="11"/>
      <c r="F233" s="11"/>
      <c r="G233" s="11"/>
      <c r="H233" s="11"/>
      <c r="I233" s="11"/>
    </row>
    <row r="234" spans="1:9" x14ac:dyDescent="0.2">
      <c r="A234" s="21"/>
      <c r="B234" s="11"/>
      <c r="C234" s="11"/>
      <c r="D234" s="11"/>
      <c r="E234" s="11"/>
      <c r="F234" s="11"/>
      <c r="G234" s="11"/>
      <c r="H234" s="11"/>
      <c r="I234" s="11"/>
    </row>
    <row r="235" spans="1:9" x14ac:dyDescent="0.2">
      <c r="A235" s="21"/>
      <c r="B235" s="11"/>
      <c r="C235" s="11"/>
      <c r="D235" s="11"/>
      <c r="E235" s="11"/>
      <c r="F235" s="11"/>
      <c r="G235" s="11"/>
      <c r="H235" s="11"/>
      <c r="I235" s="11"/>
    </row>
    <row r="236" spans="1:9" x14ac:dyDescent="0.2">
      <c r="A236" s="21"/>
      <c r="B236" s="11"/>
      <c r="C236" s="11"/>
      <c r="D236" s="11"/>
      <c r="E236" s="11"/>
      <c r="F236" s="11"/>
      <c r="G236" s="11"/>
      <c r="H236" s="11"/>
      <c r="I236" s="11"/>
    </row>
    <row r="237" spans="1:9" x14ac:dyDescent="0.2">
      <c r="A237" s="21"/>
      <c r="B237" s="11"/>
      <c r="C237" s="11"/>
      <c r="D237" s="11"/>
      <c r="E237" s="11"/>
      <c r="F237" s="11"/>
      <c r="G237" s="11"/>
      <c r="H237" s="11"/>
      <c r="I237" s="11"/>
    </row>
    <row r="238" spans="1:9" x14ac:dyDescent="0.2">
      <c r="A238" s="21"/>
      <c r="B238" s="11"/>
      <c r="C238" s="11"/>
      <c r="D238" s="11"/>
      <c r="E238" s="11"/>
      <c r="F238" s="11"/>
      <c r="G238" s="11"/>
      <c r="H238" s="11"/>
      <c r="I238" s="11"/>
    </row>
  </sheetData>
  <mergeCells count="6">
    <mergeCell ref="A3:G3"/>
    <mergeCell ref="A5:A6"/>
    <mergeCell ref="B5:B6"/>
    <mergeCell ref="C5:D6"/>
    <mergeCell ref="E5:F5"/>
    <mergeCell ref="G5:G6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BE629-E0BC-0246-9C5E-E04A777F109F}">
  <dimension ref="A1:M241"/>
  <sheetViews>
    <sheetView zoomScale="135" zoomScaleNormal="96" workbookViewId="0">
      <selection activeCell="B114" sqref="B114"/>
    </sheetView>
  </sheetViews>
  <sheetFormatPr baseColWidth="10" defaultColWidth="8.83203125" defaultRowHeight="15" x14ac:dyDescent="0.2"/>
  <cols>
    <col min="1" max="1" width="3.83203125" style="6" bestFit="1" customWidth="1"/>
    <col min="2" max="2" width="30.6640625" style="12" customWidth="1"/>
    <col min="3" max="3" width="17.33203125" style="12" customWidth="1"/>
    <col min="4" max="4" width="18" style="12" customWidth="1"/>
    <col min="5" max="5" width="16.1640625" style="12" customWidth="1"/>
    <col min="6" max="6" width="18" style="12" customWidth="1"/>
    <col min="7" max="7" width="18.6640625" style="12" customWidth="1"/>
    <col min="8" max="9" width="17.1640625" style="12" customWidth="1"/>
    <col min="10" max="10" width="12.33203125" style="12" customWidth="1"/>
    <col min="11" max="11" width="18.1640625" style="12" customWidth="1"/>
    <col min="12" max="12" width="21.5" style="12" bestFit="1" customWidth="1"/>
    <col min="13" max="13" width="20" style="12" bestFit="1" customWidth="1"/>
    <col min="14" max="16384" width="8.83203125" style="12"/>
  </cols>
  <sheetData>
    <row r="1" spans="1:9" x14ac:dyDescent="0.2">
      <c r="B1" s="63" t="s">
        <v>152</v>
      </c>
    </row>
    <row r="2" spans="1:9" x14ac:dyDescent="0.2">
      <c r="B2" s="63" t="s">
        <v>151</v>
      </c>
    </row>
    <row r="4" spans="1:9" s="4" customFormat="1" ht="22" customHeight="1" x14ac:dyDescent="0.2">
      <c r="A4" s="57" t="s">
        <v>156</v>
      </c>
      <c r="B4" s="57"/>
      <c r="C4" s="57"/>
      <c r="D4" s="57"/>
      <c r="E4" s="57"/>
      <c r="F4" s="57"/>
      <c r="G4" s="57"/>
      <c r="H4" s="3"/>
      <c r="I4" s="3"/>
    </row>
    <row r="6" spans="1:9" s="6" customFormat="1" x14ac:dyDescent="0.2">
      <c r="A6" s="58" t="s">
        <v>0</v>
      </c>
      <c r="B6" s="58" t="s">
        <v>1</v>
      </c>
      <c r="C6" s="59" t="s">
        <v>2</v>
      </c>
      <c r="D6" s="60"/>
      <c r="E6" s="58" t="s">
        <v>67</v>
      </c>
      <c r="F6" s="58"/>
      <c r="G6" s="58" t="s">
        <v>3</v>
      </c>
      <c r="H6" s="5"/>
      <c r="I6" s="5"/>
    </row>
    <row r="7" spans="1:9" s="6" customFormat="1" x14ac:dyDescent="0.2">
      <c r="A7" s="58"/>
      <c r="B7" s="58"/>
      <c r="C7" s="61"/>
      <c r="D7" s="62"/>
      <c r="E7" s="37" t="s">
        <v>127</v>
      </c>
      <c r="F7" s="37" t="s">
        <v>128</v>
      </c>
      <c r="G7" s="58"/>
      <c r="H7" s="5"/>
      <c r="I7" s="5"/>
    </row>
    <row r="8" spans="1:9" x14ac:dyDescent="0.2">
      <c r="A8" s="7">
        <v>1</v>
      </c>
      <c r="B8" s="8" t="s">
        <v>4</v>
      </c>
      <c r="C8" s="9"/>
      <c r="D8" s="9"/>
      <c r="E8" s="9"/>
      <c r="F8" s="9"/>
      <c r="G8" s="10"/>
      <c r="H8" s="11"/>
      <c r="I8" s="11"/>
    </row>
    <row r="9" spans="1:9" x14ac:dyDescent="0.2">
      <c r="A9" s="13"/>
      <c r="B9" s="10" t="s">
        <v>5</v>
      </c>
      <c r="C9" s="9">
        <v>67500000000</v>
      </c>
      <c r="D9" s="14"/>
      <c r="E9" s="14"/>
      <c r="F9" s="14"/>
      <c r="G9" s="14"/>
      <c r="H9" s="15"/>
      <c r="I9" s="15"/>
    </row>
    <row r="10" spans="1:9" x14ac:dyDescent="0.2">
      <c r="A10" s="13"/>
      <c r="B10" s="10" t="s">
        <v>158</v>
      </c>
      <c r="C10" s="9">
        <v>1876540000</v>
      </c>
      <c r="D10" s="14"/>
      <c r="E10" s="14"/>
      <c r="F10" s="14"/>
      <c r="G10" s="14"/>
      <c r="H10" s="15"/>
      <c r="I10" s="15"/>
    </row>
    <row r="11" spans="1:9" x14ac:dyDescent="0.2">
      <c r="A11" s="13"/>
      <c r="B11" s="10" t="s">
        <v>6</v>
      </c>
      <c r="C11" s="9">
        <v>11750000000</v>
      </c>
      <c r="D11" s="14"/>
      <c r="E11" s="14"/>
      <c r="F11" s="14"/>
      <c r="G11" s="14"/>
      <c r="H11" s="15"/>
      <c r="I11" s="15"/>
    </row>
    <row r="12" spans="1:9" x14ac:dyDescent="0.2">
      <c r="A12" s="13"/>
      <c r="B12" s="8" t="s">
        <v>65</v>
      </c>
      <c r="C12" s="9"/>
      <c r="D12" s="17">
        <f>SUM(C9:C11)</f>
        <v>81126540000</v>
      </c>
      <c r="E12" s="14"/>
      <c r="F12" s="14"/>
      <c r="G12" s="14"/>
      <c r="H12" s="18"/>
      <c r="I12" s="18"/>
    </row>
    <row r="13" spans="1:9" x14ac:dyDescent="0.2">
      <c r="A13" s="7">
        <v>2</v>
      </c>
      <c r="B13" s="8" t="s">
        <v>7</v>
      </c>
      <c r="C13" s="9"/>
      <c r="D13" s="14"/>
      <c r="E13" s="14"/>
      <c r="F13" s="14"/>
      <c r="G13" s="14"/>
      <c r="H13" s="15"/>
      <c r="I13" s="15"/>
    </row>
    <row r="14" spans="1:9" x14ac:dyDescent="0.2">
      <c r="A14" s="13"/>
      <c r="B14" s="10" t="s">
        <v>8</v>
      </c>
      <c r="C14" s="9">
        <v>29775000000</v>
      </c>
      <c r="D14" s="14"/>
      <c r="E14" s="14"/>
      <c r="F14" s="14"/>
      <c r="G14" s="14"/>
      <c r="H14" s="15"/>
      <c r="I14" s="15"/>
    </row>
    <row r="15" spans="1:9" x14ac:dyDescent="0.2">
      <c r="A15" s="13"/>
      <c r="B15" s="10" t="s">
        <v>9</v>
      </c>
      <c r="C15" s="9">
        <v>19795000000</v>
      </c>
      <c r="D15" s="14"/>
      <c r="E15" s="14"/>
      <c r="F15" s="14"/>
      <c r="G15" s="14"/>
      <c r="H15" s="15"/>
      <c r="I15" s="15"/>
    </row>
    <row r="16" spans="1:9" x14ac:dyDescent="0.2">
      <c r="A16" s="13"/>
      <c r="B16" s="10" t="s">
        <v>10</v>
      </c>
      <c r="C16" s="9">
        <f>SUM(C14:C15)</f>
        <v>49570000000</v>
      </c>
      <c r="D16" s="14"/>
      <c r="E16" s="14"/>
      <c r="F16" s="14"/>
      <c r="G16" s="14"/>
      <c r="H16" s="18"/>
      <c r="I16" s="18"/>
    </row>
    <row r="17" spans="1:13" x14ac:dyDescent="0.2">
      <c r="A17" s="13"/>
      <c r="B17" s="10" t="s">
        <v>11</v>
      </c>
      <c r="C17" s="9">
        <v>23450000000</v>
      </c>
      <c r="D17" s="14"/>
      <c r="E17" s="14"/>
      <c r="F17" s="14"/>
      <c r="G17" s="14"/>
      <c r="H17" s="15"/>
      <c r="I17" s="15"/>
    </row>
    <row r="18" spans="1:13" x14ac:dyDescent="0.2">
      <c r="A18" s="13" t="s">
        <v>12</v>
      </c>
      <c r="B18" s="8" t="s">
        <v>13</v>
      </c>
      <c r="C18" s="9"/>
      <c r="D18" s="17">
        <f>+C16-C17</f>
        <v>26120000000</v>
      </c>
      <c r="E18" s="14"/>
      <c r="F18" s="14"/>
      <c r="G18" s="14"/>
      <c r="H18" s="18"/>
      <c r="I18" s="18"/>
    </row>
    <row r="19" spans="1:13" x14ac:dyDescent="0.2">
      <c r="A19" s="13"/>
      <c r="B19" s="10" t="s">
        <v>14</v>
      </c>
      <c r="C19" s="9">
        <v>21500000000</v>
      </c>
      <c r="D19" s="14"/>
      <c r="E19" s="14"/>
      <c r="F19" s="14"/>
      <c r="G19" s="14"/>
      <c r="H19" s="15"/>
      <c r="I19" s="15"/>
    </row>
    <row r="20" spans="1:13" x14ac:dyDescent="0.2">
      <c r="A20" s="13"/>
      <c r="B20" s="10" t="s">
        <v>88</v>
      </c>
      <c r="C20" s="9">
        <v>19500000000</v>
      </c>
      <c r="D20" s="14"/>
      <c r="E20" s="14"/>
      <c r="F20" s="14"/>
      <c r="G20" s="14"/>
      <c r="H20" s="15"/>
      <c r="I20" s="15"/>
      <c r="L20" s="19"/>
    </row>
    <row r="21" spans="1:13" x14ac:dyDescent="0.2">
      <c r="A21" s="13"/>
      <c r="B21" s="10" t="s">
        <v>15</v>
      </c>
      <c r="C21" s="9">
        <f>SUM(C19:C20)</f>
        <v>41000000000</v>
      </c>
      <c r="D21" s="14"/>
      <c r="E21" s="14"/>
      <c r="F21" s="14"/>
      <c r="G21" s="14"/>
      <c r="H21" s="15"/>
      <c r="I21" s="15"/>
    </row>
    <row r="22" spans="1:13" x14ac:dyDescent="0.2">
      <c r="A22" s="13"/>
      <c r="B22" s="10" t="s">
        <v>16</v>
      </c>
      <c r="C22" s="9">
        <v>23970000000</v>
      </c>
      <c r="D22" s="14"/>
      <c r="E22" s="14"/>
      <c r="F22" s="14"/>
      <c r="G22" s="14"/>
      <c r="H22" s="15"/>
      <c r="I22" s="15"/>
    </row>
    <row r="23" spans="1:13" x14ac:dyDescent="0.2">
      <c r="A23" s="13" t="s">
        <v>17</v>
      </c>
      <c r="B23" s="8" t="s">
        <v>18</v>
      </c>
      <c r="C23" s="9"/>
      <c r="D23" s="17">
        <f>+C21-C22</f>
        <v>17030000000</v>
      </c>
      <c r="E23" s="14"/>
      <c r="F23" s="14"/>
      <c r="G23" s="14"/>
      <c r="H23" s="18"/>
      <c r="I23" s="18"/>
    </row>
    <row r="24" spans="1:13" x14ac:dyDescent="0.2">
      <c r="A24" s="13" t="s">
        <v>19</v>
      </c>
      <c r="B24" s="8" t="s">
        <v>20</v>
      </c>
      <c r="C24" s="9"/>
      <c r="D24" s="17">
        <v>3000000000</v>
      </c>
      <c r="E24" s="14"/>
      <c r="F24" s="14"/>
      <c r="G24" s="14"/>
      <c r="H24" s="18"/>
      <c r="I24" s="18"/>
    </row>
    <row r="25" spans="1:13" x14ac:dyDescent="0.2">
      <c r="A25" s="7" t="s">
        <v>21</v>
      </c>
      <c r="B25" s="8" t="s">
        <v>22</v>
      </c>
      <c r="C25" s="9"/>
      <c r="D25" s="14"/>
      <c r="E25" s="14"/>
      <c r="F25" s="14"/>
      <c r="G25" s="14"/>
      <c r="H25" s="15"/>
      <c r="I25" s="15"/>
    </row>
    <row r="26" spans="1:13" x14ac:dyDescent="0.2">
      <c r="A26" s="13"/>
      <c r="B26" s="10" t="s">
        <v>23</v>
      </c>
      <c r="C26" s="9">
        <v>2775000000</v>
      </c>
      <c r="D26" s="14"/>
      <c r="E26" s="14"/>
      <c r="F26" s="14"/>
      <c r="G26" s="14"/>
      <c r="H26" s="15"/>
      <c r="I26" s="15"/>
    </row>
    <row r="27" spans="1:13" x14ac:dyDescent="0.2">
      <c r="A27" s="13"/>
      <c r="B27" s="10" t="s">
        <v>24</v>
      </c>
      <c r="C27" s="9">
        <v>727500000</v>
      </c>
      <c r="D27" s="14"/>
      <c r="E27" s="14"/>
      <c r="F27" s="14"/>
      <c r="G27" s="14"/>
      <c r="H27" s="15"/>
      <c r="I27" s="15"/>
    </row>
    <row r="28" spans="1:13" x14ac:dyDescent="0.2">
      <c r="A28" s="13"/>
      <c r="B28" s="10" t="s">
        <v>91</v>
      </c>
      <c r="C28" s="9">
        <v>560000000</v>
      </c>
      <c r="D28" s="14"/>
      <c r="E28" s="14"/>
      <c r="F28" s="14"/>
      <c r="G28" s="14"/>
      <c r="H28" s="15"/>
      <c r="I28" s="15"/>
    </row>
    <row r="29" spans="1:13" x14ac:dyDescent="0.2">
      <c r="A29" s="13"/>
      <c r="B29" s="10" t="s">
        <v>92</v>
      </c>
      <c r="C29" s="9">
        <v>350000000</v>
      </c>
      <c r="D29" s="14"/>
      <c r="E29" s="14"/>
      <c r="F29" s="14"/>
      <c r="G29" s="14"/>
      <c r="H29" s="15"/>
      <c r="I29" s="15"/>
    </row>
    <row r="30" spans="1:13" x14ac:dyDescent="0.2">
      <c r="A30" s="13"/>
      <c r="B30" s="10" t="s">
        <v>25</v>
      </c>
      <c r="C30" s="9">
        <v>1105000000</v>
      </c>
      <c r="D30" s="14"/>
      <c r="E30" s="14"/>
      <c r="F30" s="14"/>
      <c r="G30" s="14"/>
      <c r="H30" s="15"/>
      <c r="I30" s="15"/>
      <c r="K30" s="20"/>
      <c r="L30" s="19"/>
      <c r="M30" s="19"/>
    </row>
    <row r="31" spans="1:13" x14ac:dyDescent="0.2">
      <c r="A31" s="13"/>
      <c r="B31" s="10" t="s">
        <v>26</v>
      </c>
      <c r="C31" s="9">
        <v>1895500000</v>
      </c>
      <c r="D31" s="14"/>
      <c r="E31" s="14"/>
      <c r="F31" s="14"/>
      <c r="G31" s="14"/>
      <c r="H31" s="15"/>
      <c r="I31" s="15"/>
      <c r="K31" s="20"/>
      <c r="L31" s="19"/>
      <c r="M31" s="19"/>
    </row>
    <row r="32" spans="1:13" x14ac:dyDescent="0.2">
      <c r="A32" s="13"/>
      <c r="B32" s="10" t="s">
        <v>28</v>
      </c>
      <c r="C32" s="9">
        <v>270500000</v>
      </c>
      <c r="D32" s="14"/>
      <c r="E32" s="14"/>
      <c r="F32" s="14"/>
      <c r="G32" s="14"/>
      <c r="H32" s="15"/>
      <c r="I32" s="15"/>
      <c r="K32" s="20"/>
      <c r="L32" s="19"/>
      <c r="M32" s="19"/>
    </row>
    <row r="33" spans="1:11" x14ac:dyDescent="0.2">
      <c r="B33" s="48" t="s">
        <v>95</v>
      </c>
      <c r="C33" s="49">
        <v>375000000</v>
      </c>
    </row>
    <row r="34" spans="1:11" x14ac:dyDescent="0.2">
      <c r="A34" s="13"/>
      <c r="B34" s="10" t="s">
        <v>27</v>
      </c>
      <c r="C34" s="9">
        <v>100000000</v>
      </c>
      <c r="D34" s="14"/>
      <c r="E34" s="14"/>
      <c r="F34" s="14"/>
      <c r="G34" s="14"/>
      <c r="H34" s="15"/>
      <c r="I34" s="15"/>
      <c r="K34" s="20"/>
    </row>
    <row r="35" spans="1:11" x14ac:dyDescent="0.2">
      <c r="A35" s="13"/>
      <c r="B35" s="10" t="s">
        <v>94</v>
      </c>
      <c r="C35" s="9">
        <v>300000000</v>
      </c>
      <c r="D35" s="14"/>
      <c r="E35" s="14"/>
      <c r="F35" s="14"/>
      <c r="G35" s="14"/>
      <c r="H35" s="15"/>
      <c r="I35" s="15"/>
    </row>
    <row r="36" spans="1:11" x14ac:dyDescent="0.2">
      <c r="A36" s="13"/>
      <c r="B36" s="10" t="s">
        <v>93</v>
      </c>
      <c r="C36" s="9">
        <v>400000000</v>
      </c>
      <c r="D36" s="14"/>
      <c r="E36" s="14"/>
      <c r="F36" s="14"/>
      <c r="G36" s="14"/>
      <c r="H36" s="15"/>
      <c r="I36" s="15"/>
    </row>
    <row r="37" spans="1:11" x14ac:dyDescent="0.2">
      <c r="A37" s="13"/>
      <c r="B37" s="8" t="s">
        <v>29</v>
      </c>
      <c r="C37" s="9"/>
      <c r="D37" s="17">
        <f>SUM(C26:C36)</f>
        <v>8858500000</v>
      </c>
      <c r="E37" s="14"/>
      <c r="F37" s="14"/>
      <c r="G37" s="14"/>
      <c r="H37" s="18"/>
      <c r="I37" s="18"/>
    </row>
    <row r="38" spans="1:11" x14ac:dyDescent="0.2">
      <c r="A38" s="13"/>
      <c r="B38" s="10" t="s">
        <v>30</v>
      </c>
      <c r="C38" s="9">
        <v>22340000000</v>
      </c>
      <c r="D38" s="14"/>
      <c r="E38" s="14"/>
      <c r="F38" s="14"/>
      <c r="G38" s="14"/>
      <c r="H38" s="15"/>
      <c r="I38" s="15"/>
    </row>
    <row r="39" spans="1:11" x14ac:dyDescent="0.2">
      <c r="A39" s="13"/>
      <c r="B39" s="10" t="s">
        <v>78</v>
      </c>
      <c r="C39" s="9">
        <f>+D18+D23+D24+D37</f>
        <v>55008500000</v>
      </c>
      <c r="D39" s="14"/>
      <c r="E39" s="14"/>
      <c r="F39" s="14"/>
      <c r="G39" s="14"/>
      <c r="H39" s="15"/>
      <c r="I39" s="15"/>
    </row>
    <row r="40" spans="1:11" x14ac:dyDescent="0.2">
      <c r="A40" s="13"/>
      <c r="B40" s="10" t="s">
        <v>31</v>
      </c>
      <c r="C40" s="9">
        <v>11575000000</v>
      </c>
      <c r="D40" s="14"/>
      <c r="E40" s="14"/>
      <c r="F40" s="14"/>
      <c r="G40" s="14"/>
      <c r="H40" s="15"/>
      <c r="I40" s="15"/>
    </row>
    <row r="41" spans="1:11" s="4" customFormat="1" x14ac:dyDescent="0.2">
      <c r="A41" s="7" t="s">
        <v>32</v>
      </c>
      <c r="B41" s="8" t="s">
        <v>29</v>
      </c>
      <c r="C41" s="16"/>
      <c r="D41" s="17"/>
      <c r="E41" s="17"/>
      <c r="F41" s="17"/>
      <c r="G41" s="17"/>
      <c r="H41" s="18"/>
      <c r="I41" s="18"/>
    </row>
    <row r="42" spans="1:11" x14ac:dyDescent="0.2">
      <c r="A42" s="13"/>
      <c r="B42" s="8" t="s">
        <v>7</v>
      </c>
      <c r="C42" s="9"/>
      <c r="D42" s="17">
        <f>+C38+C39-C40</f>
        <v>65773500000</v>
      </c>
      <c r="E42" s="14"/>
      <c r="F42" s="14"/>
      <c r="G42" s="14"/>
      <c r="H42" s="18"/>
      <c r="I42" s="18"/>
    </row>
    <row r="43" spans="1:11" x14ac:dyDescent="0.2">
      <c r="A43" s="13"/>
      <c r="B43" s="8" t="s">
        <v>73</v>
      </c>
      <c r="C43" s="9"/>
      <c r="D43" s="17">
        <f>+D12-D42</f>
        <v>15353040000</v>
      </c>
      <c r="E43" s="14"/>
      <c r="F43" s="14"/>
      <c r="G43" s="14"/>
      <c r="H43" s="18"/>
      <c r="I43" s="18"/>
    </row>
    <row r="44" spans="1:11" x14ac:dyDescent="0.2">
      <c r="A44" s="13"/>
      <c r="B44" s="8" t="s">
        <v>33</v>
      </c>
      <c r="C44" s="9"/>
      <c r="D44" s="14"/>
      <c r="E44" s="14"/>
      <c r="F44" s="14"/>
      <c r="G44" s="14"/>
      <c r="H44" s="15"/>
      <c r="I44" s="15"/>
    </row>
    <row r="45" spans="1:11" x14ac:dyDescent="0.2">
      <c r="A45" s="7" t="s">
        <v>34</v>
      </c>
      <c r="B45" s="8" t="s">
        <v>35</v>
      </c>
      <c r="C45" s="9"/>
      <c r="D45" s="14"/>
      <c r="E45" s="14"/>
      <c r="F45" s="14"/>
      <c r="G45" s="14"/>
      <c r="H45" s="15"/>
      <c r="I45" s="15"/>
    </row>
    <row r="46" spans="1:11" x14ac:dyDescent="0.2">
      <c r="A46" s="13"/>
      <c r="B46" s="10" t="s">
        <v>36</v>
      </c>
      <c r="C46" s="9">
        <v>2359000000</v>
      </c>
      <c r="D46" s="14"/>
      <c r="E46" s="14"/>
      <c r="F46" s="14"/>
      <c r="G46" s="14"/>
      <c r="H46" s="15"/>
      <c r="I46" s="15"/>
    </row>
    <row r="47" spans="1:11" x14ac:dyDescent="0.2">
      <c r="A47" s="13"/>
      <c r="B47" s="10" t="s">
        <v>37</v>
      </c>
      <c r="C47" s="9">
        <v>178900000</v>
      </c>
      <c r="D47" s="14"/>
      <c r="E47" s="14"/>
      <c r="F47" s="14"/>
      <c r="G47" s="14"/>
      <c r="H47" s="15"/>
      <c r="I47" s="15"/>
    </row>
    <row r="48" spans="1:11" x14ac:dyDescent="0.2">
      <c r="A48" s="13"/>
      <c r="B48" s="10" t="s">
        <v>38</v>
      </c>
      <c r="C48" s="9">
        <v>431230000</v>
      </c>
      <c r="D48" s="14"/>
      <c r="E48" s="14"/>
      <c r="F48" s="14"/>
      <c r="G48" s="14"/>
      <c r="H48" s="15"/>
      <c r="I48" s="15"/>
    </row>
    <row r="49" spans="1:13" x14ac:dyDescent="0.2">
      <c r="A49" s="13"/>
      <c r="B49" s="10" t="s">
        <v>39</v>
      </c>
      <c r="C49" s="9">
        <v>557085000</v>
      </c>
      <c r="D49" s="14"/>
      <c r="E49" s="14"/>
      <c r="F49" s="14"/>
      <c r="G49" s="14"/>
      <c r="H49" s="15"/>
      <c r="I49" s="15"/>
    </row>
    <row r="50" spans="1:13" x14ac:dyDescent="0.2">
      <c r="A50" s="13"/>
      <c r="B50" s="10" t="s">
        <v>40</v>
      </c>
      <c r="C50" s="9">
        <v>797000000</v>
      </c>
      <c r="D50" s="14"/>
      <c r="E50" s="14"/>
      <c r="F50" s="14"/>
      <c r="G50" s="14"/>
      <c r="H50" s="15"/>
      <c r="I50" s="15"/>
    </row>
    <row r="51" spans="1:13" x14ac:dyDescent="0.2">
      <c r="A51" s="13"/>
      <c r="B51" s="10" t="s">
        <v>41</v>
      </c>
      <c r="C51" s="9">
        <v>697750000</v>
      </c>
      <c r="D51" s="14"/>
      <c r="E51" s="14"/>
      <c r="F51" s="14"/>
      <c r="G51" s="14"/>
      <c r="H51" s="15"/>
      <c r="I51" s="15"/>
    </row>
    <row r="52" spans="1:13" x14ac:dyDescent="0.2">
      <c r="A52" s="13"/>
      <c r="B52" s="10" t="s">
        <v>42</v>
      </c>
      <c r="C52" s="9">
        <v>476000000</v>
      </c>
      <c r="D52" s="14"/>
      <c r="E52" s="14"/>
      <c r="F52" s="14"/>
      <c r="G52" s="14"/>
      <c r="H52" s="15"/>
      <c r="I52" s="15"/>
    </row>
    <row r="53" spans="1:13" x14ac:dyDescent="0.2">
      <c r="A53" s="13"/>
      <c r="B53" s="10" t="s">
        <v>43</v>
      </c>
      <c r="C53" s="9">
        <v>1050000000</v>
      </c>
      <c r="D53" s="14"/>
      <c r="E53" s="14"/>
      <c r="F53" s="14"/>
      <c r="G53" s="14"/>
      <c r="H53" s="15"/>
      <c r="I53" s="15"/>
      <c r="K53" s="20"/>
      <c r="L53" s="19"/>
      <c r="M53" s="19"/>
    </row>
    <row r="54" spans="1:13" x14ac:dyDescent="0.2">
      <c r="A54" s="13"/>
      <c r="B54" s="10" t="s">
        <v>44</v>
      </c>
      <c r="C54" s="9">
        <v>850000000</v>
      </c>
      <c r="D54" s="14"/>
      <c r="E54" s="14"/>
      <c r="F54" s="14"/>
      <c r="G54" s="14"/>
      <c r="H54" s="15"/>
      <c r="I54" s="15"/>
      <c r="K54" s="20"/>
      <c r="L54" s="19"/>
      <c r="M54" s="19"/>
    </row>
    <row r="55" spans="1:13" x14ac:dyDescent="0.2">
      <c r="A55" s="13"/>
      <c r="B55" s="10" t="s">
        <v>46</v>
      </c>
      <c r="C55" s="9">
        <v>770000000</v>
      </c>
      <c r="D55" s="14"/>
      <c r="E55" s="14"/>
      <c r="F55" s="14"/>
      <c r="G55" s="14"/>
      <c r="H55" s="15"/>
      <c r="I55" s="15"/>
      <c r="K55" s="20"/>
      <c r="L55" s="19"/>
      <c r="M55" s="19"/>
    </row>
    <row r="56" spans="1:13" x14ac:dyDescent="0.2">
      <c r="A56" s="13"/>
      <c r="B56" s="10" t="s">
        <v>45</v>
      </c>
      <c r="C56" s="9">
        <v>520000000</v>
      </c>
      <c r="D56" s="14"/>
      <c r="E56" s="14"/>
      <c r="F56" s="14"/>
      <c r="G56" s="14"/>
      <c r="H56" s="15"/>
      <c r="I56" s="15"/>
    </row>
    <row r="57" spans="1:13" x14ac:dyDescent="0.2">
      <c r="A57" s="13"/>
      <c r="B57" s="10" t="s">
        <v>99</v>
      </c>
      <c r="C57" s="9">
        <v>457000000</v>
      </c>
      <c r="D57" s="14"/>
      <c r="E57" s="14"/>
      <c r="F57" s="14"/>
      <c r="G57" s="14"/>
      <c r="H57" s="15"/>
      <c r="I57" s="15"/>
    </row>
    <row r="58" spans="1:13" x14ac:dyDescent="0.2">
      <c r="A58" s="13"/>
      <c r="B58" s="10" t="s">
        <v>117</v>
      </c>
      <c r="C58" s="9">
        <v>475000000</v>
      </c>
      <c r="D58" s="14"/>
      <c r="E58" s="14"/>
      <c r="F58" s="14"/>
      <c r="G58" s="14"/>
      <c r="H58" s="15"/>
      <c r="I58" s="15"/>
    </row>
    <row r="59" spans="1:13" x14ac:dyDescent="0.2">
      <c r="A59" s="13"/>
      <c r="B59" s="10" t="s">
        <v>120</v>
      </c>
      <c r="C59" s="9">
        <v>475000000</v>
      </c>
      <c r="D59" s="14"/>
      <c r="E59" s="14"/>
      <c r="F59" s="14"/>
      <c r="G59" s="14"/>
      <c r="H59" s="15"/>
      <c r="I59" s="15"/>
    </row>
    <row r="60" spans="1:13" x14ac:dyDescent="0.2">
      <c r="A60" s="13"/>
      <c r="B60" s="10" t="s">
        <v>47</v>
      </c>
      <c r="C60" s="9">
        <v>253000000</v>
      </c>
      <c r="D60" s="14"/>
      <c r="E60" s="14"/>
      <c r="F60" s="14"/>
      <c r="G60" s="14"/>
      <c r="H60" s="15"/>
      <c r="I60" s="15"/>
    </row>
    <row r="61" spans="1:13" x14ac:dyDescent="0.2">
      <c r="A61" s="13"/>
      <c r="B61" s="10" t="s">
        <v>114</v>
      </c>
      <c r="C61" s="9">
        <v>525000000</v>
      </c>
      <c r="D61" s="14"/>
      <c r="E61" s="14"/>
      <c r="F61" s="14"/>
      <c r="G61" s="14"/>
      <c r="H61" s="15"/>
      <c r="I61" s="15"/>
    </row>
    <row r="62" spans="1:13" x14ac:dyDescent="0.2">
      <c r="A62" s="13"/>
      <c r="B62" s="8" t="s">
        <v>48</v>
      </c>
      <c r="C62" s="9"/>
      <c r="D62" s="17">
        <f>SUM(C46:C61)</f>
        <v>10871965000</v>
      </c>
      <c r="E62" s="14"/>
      <c r="F62" s="14"/>
      <c r="G62" s="14"/>
      <c r="H62" s="18"/>
      <c r="I62" s="18"/>
    </row>
    <row r="63" spans="1:13" x14ac:dyDescent="0.2">
      <c r="A63" s="7" t="s">
        <v>49</v>
      </c>
      <c r="B63" s="8" t="s">
        <v>50</v>
      </c>
      <c r="C63" s="9"/>
      <c r="D63" s="14"/>
      <c r="E63" s="14"/>
      <c r="F63" s="14"/>
      <c r="G63" s="14"/>
      <c r="H63" s="15"/>
      <c r="I63" s="15"/>
    </row>
    <row r="64" spans="1:13" x14ac:dyDescent="0.2">
      <c r="A64" s="13"/>
      <c r="B64" s="10" t="s">
        <v>51</v>
      </c>
      <c r="C64" s="9">
        <v>770000000</v>
      </c>
      <c r="D64" s="14"/>
      <c r="E64" s="14"/>
      <c r="F64" s="14"/>
      <c r="G64" s="14"/>
      <c r="H64" s="15"/>
      <c r="I64" s="15"/>
    </row>
    <row r="65" spans="1:12" x14ac:dyDescent="0.2">
      <c r="A65" s="13"/>
      <c r="B65" s="10" t="s">
        <v>52</v>
      </c>
      <c r="C65" s="9">
        <v>570000000</v>
      </c>
      <c r="D65" s="14"/>
      <c r="E65" s="14"/>
      <c r="F65" s="14"/>
      <c r="G65" s="14"/>
      <c r="H65" s="15"/>
      <c r="I65" s="15"/>
    </row>
    <row r="66" spans="1:12" x14ac:dyDescent="0.2">
      <c r="A66" s="13"/>
      <c r="B66" s="10" t="s">
        <v>53</v>
      </c>
      <c r="C66" s="9">
        <v>399900000</v>
      </c>
      <c r="D66" s="14"/>
      <c r="E66" s="14"/>
      <c r="F66" s="14"/>
      <c r="G66" s="14"/>
      <c r="H66" s="15"/>
      <c r="I66" s="15"/>
    </row>
    <row r="67" spans="1:12" x14ac:dyDescent="0.2">
      <c r="A67" s="13"/>
      <c r="B67" s="8" t="s">
        <v>55</v>
      </c>
      <c r="C67" s="9"/>
      <c r="D67" s="17">
        <f>SUM(C64:C66)</f>
        <v>1739900000</v>
      </c>
      <c r="E67" s="14"/>
      <c r="F67" s="14"/>
      <c r="G67" s="14"/>
      <c r="H67" s="18"/>
      <c r="I67" s="18"/>
    </row>
    <row r="68" spans="1:12" x14ac:dyDescent="0.2">
      <c r="A68" s="13"/>
      <c r="B68" s="8" t="s">
        <v>56</v>
      </c>
      <c r="C68" s="9"/>
      <c r="D68" s="17">
        <f>SUM(D62:D67)</f>
        <v>12611865000</v>
      </c>
      <c r="E68" s="14"/>
      <c r="F68" s="14"/>
      <c r="G68" s="14"/>
      <c r="H68" s="18"/>
      <c r="I68" s="18"/>
    </row>
    <row r="69" spans="1:12" x14ac:dyDescent="0.2">
      <c r="A69" s="43"/>
      <c r="B69" s="44" t="s">
        <v>57</v>
      </c>
      <c r="C69" s="45"/>
      <c r="D69" s="46">
        <f>D43-D68</f>
        <v>2741175000</v>
      </c>
      <c r="E69" s="47"/>
      <c r="F69" s="47"/>
      <c r="G69" s="47"/>
      <c r="H69" s="18"/>
      <c r="I69" s="18"/>
    </row>
    <row r="70" spans="1:12" ht="13.5" customHeight="1" x14ac:dyDescent="0.2">
      <c r="A70" s="13">
        <v>6</v>
      </c>
      <c r="B70" s="8" t="s">
        <v>58</v>
      </c>
      <c r="C70" s="9"/>
      <c r="D70" s="14"/>
      <c r="E70" s="14"/>
      <c r="F70" s="14"/>
      <c r="G70" s="14"/>
      <c r="H70" s="15"/>
      <c r="I70" s="15"/>
    </row>
    <row r="71" spans="1:12" x14ac:dyDescent="0.2">
      <c r="A71" s="13"/>
      <c r="B71" s="10" t="s">
        <v>66</v>
      </c>
      <c r="C71" s="9">
        <v>600000000</v>
      </c>
      <c r="D71" s="14"/>
      <c r="E71" s="14"/>
      <c r="F71" s="14"/>
      <c r="G71" s="14"/>
      <c r="H71" s="15"/>
      <c r="I71" s="15"/>
    </row>
    <row r="72" spans="1:12" x14ac:dyDescent="0.2">
      <c r="A72" s="13"/>
      <c r="B72" s="10" t="s">
        <v>59</v>
      </c>
      <c r="C72" s="9">
        <v>500000000</v>
      </c>
      <c r="D72" s="14"/>
      <c r="E72" s="14"/>
      <c r="F72" s="14"/>
      <c r="G72" s="14"/>
      <c r="H72" s="15"/>
      <c r="I72" s="15"/>
    </row>
    <row r="73" spans="1:12" x14ac:dyDescent="0.2">
      <c r="A73" s="13"/>
      <c r="B73" s="10" t="s">
        <v>82</v>
      </c>
      <c r="C73" s="9">
        <v>250000000</v>
      </c>
      <c r="D73" s="14"/>
      <c r="E73" s="14"/>
      <c r="F73" s="14"/>
      <c r="G73" s="14"/>
      <c r="H73" s="15"/>
      <c r="I73" s="15"/>
    </row>
    <row r="74" spans="1:12" x14ac:dyDescent="0.2">
      <c r="A74" s="13"/>
      <c r="B74" s="10" t="s">
        <v>68</v>
      </c>
      <c r="C74" s="9">
        <v>150000000</v>
      </c>
      <c r="D74" s="14"/>
      <c r="E74" s="14"/>
      <c r="F74" s="14"/>
      <c r="G74" s="14"/>
      <c r="H74" s="15"/>
      <c r="I74" s="15"/>
      <c r="K74" s="19"/>
    </row>
    <row r="75" spans="1:12" x14ac:dyDescent="0.2">
      <c r="A75" s="13"/>
      <c r="B75" s="10" t="s">
        <v>69</v>
      </c>
      <c r="C75" s="9">
        <v>200000000</v>
      </c>
      <c r="D75" s="14"/>
      <c r="E75" s="14"/>
      <c r="F75" s="14"/>
      <c r="G75" s="14"/>
      <c r="H75" s="15"/>
      <c r="I75" s="15"/>
      <c r="K75" s="19"/>
    </row>
    <row r="76" spans="1:12" x14ac:dyDescent="0.2">
      <c r="A76" s="13"/>
      <c r="B76" s="10" t="s">
        <v>71</v>
      </c>
      <c r="C76" s="9">
        <v>257000000</v>
      </c>
      <c r="D76" s="14"/>
      <c r="E76" s="14"/>
      <c r="F76" s="14"/>
      <c r="G76" s="14"/>
      <c r="H76" s="15"/>
      <c r="I76" s="15"/>
      <c r="K76" s="20"/>
      <c r="L76" s="12">
        <v>6000000</v>
      </c>
    </row>
    <row r="77" spans="1:12" x14ac:dyDescent="0.2">
      <c r="A77" s="13"/>
      <c r="B77" s="8" t="s">
        <v>60</v>
      </c>
      <c r="C77" s="9"/>
      <c r="D77" s="17">
        <f>SUM(C71:C76)</f>
        <v>1957000000</v>
      </c>
      <c r="E77" s="14"/>
      <c r="F77" s="14"/>
      <c r="G77" s="14"/>
      <c r="H77" s="18"/>
      <c r="I77" s="18"/>
    </row>
    <row r="78" spans="1:12" x14ac:dyDescent="0.2">
      <c r="A78" s="13">
        <v>7</v>
      </c>
      <c r="B78" s="8" t="s">
        <v>61</v>
      </c>
      <c r="C78" s="9"/>
      <c r="D78" s="14"/>
      <c r="E78" s="14"/>
      <c r="F78" s="14"/>
      <c r="G78" s="14"/>
      <c r="H78" s="15"/>
      <c r="I78" s="15"/>
    </row>
    <row r="79" spans="1:12" x14ac:dyDescent="0.2">
      <c r="A79" s="13"/>
      <c r="B79" s="10" t="s">
        <v>121</v>
      </c>
      <c r="C79" s="9">
        <v>10000000</v>
      </c>
      <c r="D79" s="14"/>
      <c r="E79" s="14"/>
      <c r="F79" s="14"/>
      <c r="G79" s="14"/>
      <c r="H79" s="18"/>
      <c r="I79" s="18"/>
    </row>
    <row r="80" spans="1:12" x14ac:dyDescent="0.2">
      <c r="A80" s="13"/>
      <c r="B80" s="10" t="s">
        <v>124</v>
      </c>
      <c r="C80" s="9">
        <v>15750000</v>
      </c>
      <c r="D80" s="14"/>
      <c r="E80" s="14"/>
      <c r="F80" s="14"/>
      <c r="G80" s="14"/>
      <c r="H80" s="18"/>
      <c r="I80" s="18"/>
    </row>
    <row r="81" spans="1:11" x14ac:dyDescent="0.2">
      <c r="A81" s="13"/>
      <c r="B81" s="10" t="s">
        <v>123</v>
      </c>
      <c r="C81" s="9">
        <v>17500000</v>
      </c>
      <c r="D81" s="14"/>
      <c r="E81" s="14"/>
      <c r="F81" s="14"/>
      <c r="G81" s="14"/>
      <c r="H81" s="18"/>
      <c r="I81" s="18"/>
    </row>
    <row r="82" spans="1:11" x14ac:dyDescent="0.2">
      <c r="A82" s="13"/>
      <c r="B82" s="10" t="s">
        <v>122</v>
      </c>
      <c r="C82" s="9">
        <v>15000000</v>
      </c>
      <c r="D82" s="14"/>
      <c r="E82" s="14"/>
      <c r="F82" s="14"/>
      <c r="G82" s="14"/>
      <c r="H82" s="15"/>
      <c r="I82" s="15"/>
    </row>
    <row r="83" spans="1:11" x14ac:dyDescent="0.2">
      <c r="A83" s="13"/>
      <c r="B83" s="8" t="s">
        <v>83</v>
      </c>
      <c r="C83" s="9"/>
      <c r="D83" s="17">
        <f>SUM(C79:C82)</f>
        <v>58250000</v>
      </c>
      <c r="E83" s="14"/>
      <c r="F83" s="14"/>
      <c r="G83" s="14"/>
      <c r="H83" s="15"/>
      <c r="I83" s="15"/>
    </row>
    <row r="84" spans="1:11" x14ac:dyDescent="0.2">
      <c r="A84" s="43">
        <v>8</v>
      </c>
      <c r="B84" s="44" t="s">
        <v>62</v>
      </c>
      <c r="C84" s="45"/>
      <c r="D84" s="46">
        <f>+D69+D77-D83</f>
        <v>4639925000</v>
      </c>
      <c r="E84" s="47"/>
      <c r="F84" s="47"/>
      <c r="G84" s="47"/>
      <c r="H84" s="15"/>
      <c r="I84" s="15"/>
    </row>
    <row r="85" spans="1:11" x14ac:dyDescent="0.2">
      <c r="A85" s="13">
        <v>9</v>
      </c>
      <c r="B85" s="8" t="s">
        <v>63</v>
      </c>
      <c r="C85" s="9"/>
      <c r="D85" s="14"/>
      <c r="E85" s="14"/>
      <c r="F85" s="14"/>
      <c r="G85" s="14"/>
      <c r="H85" s="15"/>
      <c r="I85" s="15"/>
    </row>
    <row r="86" spans="1:11" x14ac:dyDescent="0.2">
      <c r="A86" s="13"/>
      <c r="B86" s="8" t="s">
        <v>79</v>
      </c>
      <c r="C86" s="9">
        <v>967000000</v>
      </c>
      <c r="D86" s="14"/>
      <c r="E86" s="14"/>
      <c r="F86" s="14"/>
      <c r="G86" s="14"/>
      <c r="H86" s="15"/>
      <c r="I86" s="15"/>
    </row>
    <row r="87" spans="1:11" x14ac:dyDescent="0.2">
      <c r="A87" s="13"/>
      <c r="B87" s="8" t="s">
        <v>70</v>
      </c>
      <c r="C87" s="9">
        <v>650000000</v>
      </c>
      <c r="D87" s="14"/>
      <c r="E87" s="14"/>
      <c r="F87" s="14"/>
      <c r="G87" s="14"/>
      <c r="H87" s="15"/>
      <c r="I87" s="15"/>
      <c r="K87" s="19"/>
    </row>
    <row r="88" spans="1:11" x14ac:dyDescent="0.2">
      <c r="A88" s="13"/>
      <c r="B88" s="8" t="s">
        <v>80</v>
      </c>
      <c r="C88" s="9"/>
      <c r="D88" s="17">
        <f>SUM(C86:C87)</f>
        <v>1617000000</v>
      </c>
      <c r="E88" s="14"/>
      <c r="F88" s="14"/>
      <c r="G88" s="14"/>
      <c r="H88" s="15"/>
      <c r="I88" s="15"/>
      <c r="K88" s="19"/>
    </row>
    <row r="89" spans="1:11" x14ac:dyDescent="0.2">
      <c r="A89" s="13">
        <v>10</v>
      </c>
      <c r="B89" s="8" t="s">
        <v>64</v>
      </c>
      <c r="C89" s="9"/>
      <c r="D89" s="17">
        <f>+D84+D88</f>
        <v>6256925000</v>
      </c>
      <c r="E89" s="14"/>
      <c r="F89" s="14"/>
      <c r="G89" s="14"/>
      <c r="H89" s="18"/>
      <c r="I89" s="15"/>
    </row>
    <row r="90" spans="1:11" x14ac:dyDescent="0.2">
      <c r="A90" s="13"/>
      <c r="B90" s="8" t="s">
        <v>72</v>
      </c>
      <c r="C90" s="9">
        <v>500000000</v>
      </c>
      <c r="D90" s="17">
        <f>C90</f>
        <v>500000000</v>
      </c>
      <c r="E90" s="14"/>
      <c r="F90" s="14"/>
      <c r="G90" s="14"/>
      <c r="H90" s="15"/>
      <c r="I90" s="15"/>
    </row>
    <row r="91" spans="1:11" x14ac:dyDescent="0.2">
      <c r="A91" s="38"/>
      <c r="B91" s="39" t="s">
        <v>81</v>
      </c>
      <c r="C91" s="40"/>
      <c r="D91" s="41">
        <f>+D89-D90</f>
        <v>5756925000</v>
      </c>
      <c r="E91" s="42"/>
      <c r="F91" s="42"/>
      <c r="G91" s="42"/>
      <c r="H91" s="15"/>
      <c r="I91" s="15"/>
    </row>
    <row r="92" spans="1:11" x14ac:dyDescent="0.2">
      <c r="A92" s="21"/>
      <c r="B92" s="22"/>
      <c r="C92" s="30"/>
      <c r="D92" s="18"/>
      <c r="E92" s="15"/>
      <c r="F92" s="15"/>
      <c r="G92" s="15"/>
      <c r="H92" s="15"/>
      <c r="I92" s="15"/>
    </row>
    <row r="93" spans="1:11" ht="16" thickBot="1" x14ac:dyDescent="0.25">
      <c r="A93" s="21"/>
      <c r="B93" s="11"/>
      <c r="C93" s="11"/>
      <c r="D93" s="11"/>
      <c r="E93" s="11"/>
      <c r="F93" s="11"/>
      <c r="G93" s="22"/>
      <c r="H93" s="18"/>
      <c r="I93" s="18"/>
    </row>
    <row r="94" spans="1:11" x14ac:dyDescent="0.2">
      <c r="A94" s="21"/>
      <c r="B94" s="1" t="s">
        <v>75</v>
      </c>
      <c r="C94" s="23"/>
      <c r="D94" s="23"/>
      <c r="E94" s="24"/>
      <c r="F94" s="24"/>
      <c r="G94" s="24"/>
      <c r="H94" s="25"/>
      <c r="I94" s="11"/>
    </row>
    <row r="95" spans="1:11" x14ac:dyDescent="0.2">
      <c r="A95" s="21"/>
      <c r="B95" s="2" t="s">
        <v>76</v>
      </c>
      <c r="C95" s="15"/>
      <c r="D95" s="15"/>
      <c r="E95" s="11"/>
      <c r="F95" s="11"/>
      <c r="G95" s="26"/>
      <c r="H95" s="27"/>
      <c r="I95" s="11"/>
    </row>
    <row r="96" spans="1:11" x14ac:dyDescent="0.2">
      <c r="A96" s="21"/>
      <c r="B96" s="2" t="s">
        <v>77</v>
      </c>
      <c r="C96" s="15"/>
      <c r="D96" s="18"/>
      <c r="E96" s="11"/>
      <c r="F96" s="11"/>
      <c r="G96" s="15"/>
      <c r="H96" s="27"/>
      <c r="I96" s="11"/>
    </row>
    <row r="97" spans="1:9" x14ac:dyDescent="0.2">
      <c r="A97" s="21"/>
      <c r="B97" s="2" t="s">
        <v>74</v>
      </c>
      <c r="C97" s="11"/>
      <c r="D97" s="11"/>
      <c r="E97" s="11"/>
      <c r="F97" s="11"/>
      <c r="G97" s="11"/>
      <c r="H97" s="28"/>
      <c r="I97" s="11"/>
    </row>
    <row r="98" spans="1:9" x14ac:dyDescent="0.2">
      <c r="A98" s="21"/>
      <c r="B98" s="29"/>
      <c r="C98" s="30"/>
      <c r="D98" s="11"/>
      <c r="E98" s="11"/>
      <c r="F98" s="11"/>
      <c r="G98" s="11"/>
      <c r="H98" s="28"/>
      <c r="I98" s="11"/>
    </row>
    <row r="99" spans="1:9" x14ac:dyDescent="0.2">
      <c r="A99" s="21"/>
      <c r="B99" s="29"/>
      <c r="C99" s="30"/>
      <c r="D99" s="11"/>
      <c r="E99" s="11"/>
      <c r="F99" s="11"/>
      <c r="G99" s="11"/>
      <c r="H99" s="28"/>
      <c r="I99" s="11"/>
    </row>
    <row r="100" spans="1:9" x14ac:dyDescent="0.2">
      <c r="A100" s="21"/>
      <c r="B100" s="29"/>
      <c r="C100" s="26"/>
      <c r="D100" s="11"/>
      <c r="E100" s="11"/>
      <c r="F100" s="11"/>
      <c r="G100" s="11"/>
      <c r="H100" s="28"/>
      <c r="I100" s="11"/>
    </row>
    <row r="101" spans="1:9" x14ac:dyDescent="0.2">
      <c r="A101" s="21"/>
      <c r="B101" s="29"/>
      <c r="C101" s="15"/>
      <c r="D101" s="11"/>
      <c r="E101" s="11"/>
      <c r="F101" s="11"/>
      <c r="G101" s="11"/>
      <c r="H101" s="28"/>
      <c r="I101" s="11"/>
    </row>
    <row r="102" spans="1:9" x14ac:dyDescent="0.2">
      <c r="A102" s="21"/>
      <c r="B102" s="31"/>
      <c r="C102" s="15"/>
      <c r="D102" s="11"/>
      <c r="E102" s="11"/>
      <c r="F102" s="11"/>
      <c r="G102" s="11"/>
      <c r="H102" s="28"/>
      <c r="I102" s="11"/>
    </row>
    <row r="103" spans="1:9" x14ac:dyDescent="0.2">
      <c r="A103" s="21"/>
      <c r="B103" s="32"/>
      <c r="C103" s="11"/>
      <c r="D103" s="11"/>
      <c r="E103" s="11"/>
      <c r="F103" s="11"/>
      <c r="G103" s="11"/>
      <c r="H103" s="28"/>
      <c r="I103" s="11"/>
    </row>
    <row r="104" spans="1:9" x14ac:dyDescent="0.2">
      <c r="A104" s="21"/>
      <c r="B104" s="2"/>
      <c r="C104" s="11"/>
      <c r="D104" s="30"/>
      <c r="E104" s="11"/>
      <c r="F104" s="11"/>
      <c r="G104" s="11"/>
      <c r="H104" s="28"/>
      <c r="I104" s="11"/>
    </row>
    <row r="105" spans="1:9" x14ac:dyDescent="0.2">
      <c r="A105" s="21"/>
      <c r="B105" s="29"/>
      <c r="C105" s="11"/>
      <c r="D105" s="30"/>
      <c r="E105" s="11"/>
      <c r="F105" s="11"/>
      <c r="G105" s="11"/>
      <c r="H105" s="28"/>
      <c r="I105" s="11"/>
    </row>
    <row r="106" spans="1:9" x14ac:dyDescent="0.2">
      <c r="A106" s="21"/>
      <c r="B106" s="2"/>
      <c r="C106" s="33"/>
      <c r="D106" s="11"/>
      <c r="E106" s="11"/>
      <c r="F106" s="11"/>
      <c r="G106" s="11"/>
      <c r="H106" s="28"/>
      <c r="I106" s="11"/>
    </row>
    <row r="107" spans="1:9" x14ac:dyDescent="0.2">
      <c r="A107" s="21"/>
      <c r="B107" s="29"/>
      <c r="C107" s="11"/>
      <c r="D107" s="11"/>
      <c r="E107" s="11"/>
      <c r="F107" s="11"/>
      <c r="G107" s="11"/>
      <c r="H107" s="28"/>
      <c r="I107" s="11"/>
    </row>
    <row r="108" spans="1:9" ht="16" thickBot="1" x14ac:dyDescent="0.25">
      <c r="A108" s="21"/>
      <c r="B108" s="34"/>
      <c r="C108" s="35"/>
      <c r="D108" s="35"/>
      <c r="E108" s="35"/>
      <c r="F108" s="35"/>
      <c r="G108" s="35"/>
      <c r="H108" s="36"/>
      <c r="I108" s="11"/>
    </row>
    <row r="109" spans="1:9" x14ac:dyDescent="0.2">
      <c r="A109" s="21"/>
      <c r="B109" s="11"/>
      <c r="C109" s="11"/>
      <c r="D109" s="11"/>
      <c r="E109" s="11"/>
      <c r="F109" s="11"/>
      <c r="G109" s="11"/>
      <c r="H109" s="11"/>
      <c r="I109" s="11"/>
    </row>
    <row r="110" spans="1:9" x14ac:dyDescent="0.2">
      <c r="A110" s="21"/>
      <c r="B110" s="11"/>
      <c r="C110" s="11"/>
      <c r="D110" s="11"/>
      <c r="E110" s="11"/>
      <c r="F110" s="11"/>
      <c r="G110" s="11"/>
      <c r="H110" s="11"/>
      <c r="I110" s="11"/>
    </row>
    <row r="111" spans="1:9" x14ac:dyDescent="0.2">
      <c r="A111" s="21"/>
      <c r="B111" s="22" t="s">
        <v>84</v>
      </c>
      <c r="C111" s="11"/>
      <c r="D111" s="11"/>
      <c r="E111" s="11"/>
      <c r="F111" s="11"/>
      <c r="G111" s="11"/>
      <c r="H111" s="11"/>
      <c r="I111" s="11"/>
    </row>
    <row r="112" spans="1:9" x14ac:dyDescent="0.2">
      <c r="A112" s="21">
        <v>1</v>
      </c>
      <c r="B112" s="11" t="s">
        <v>85</v>
      </c>
      <c r="C112" s="11"/>
      <c r="D112" s="11"/>
      <c r="E112" s="11"/>
      <c r="F112" s="11"/>
      <c r="G112" s="11"/>
      <c r="H112" s="11"/>
      <c r="I112" s="11"/>
    </row>
    <row r="113" spans="1:9" x14ac:dyDescent="0.2">
      <c r="A113" s="21">
        <v>2</v>
      </c>
      <c r="B113" s="11" t="s">
        <v>161</v>
      </c>
      <c r="C113" s="11"/>
      <c r="D113" s="11"/>
      <c r="E113" s="11"/>
      <c r="F113" s="11"/>
      <c r="G113" s="11"/>
      <c r="H113" s="11"/>
      <c r="I113" s="11"/>
    </row>
    <row r="114" spans="1:9" x14ac:dyDescent="0.2">
      <c r="A114" s="21">
        <v>3</v>
      </c>
      <c r="B114" s="11" t="s">
        <v>86</v>
      </c>
      <c r="C114" s="11"/>
      <c r="D114" s="11"/>
      <c r="E114" s="11"/>
      <c r="F114" s="11"/>
      <c r="G114" s="11"/>
      <c r="H114" s="11"/>
      <c r="I114" s="11"/>
    </row>
    <row r="115" spans="1:9" x14ac:dyDescent="0.2">
      <c r="A115" s="21"/>
      <c r="B115" s="11" t="s">
        <v>87</v>
      </c>
      <c r="C115" s="11"/>
      <c r="D115" s="11"/>
      <c r="E115" s="11"/>
      <c r="F115" s="11"/>
      <c r="G115" s="11"/>
      <c r="H115" s="11"/>
      <c r="I115" s="11"/>
    </row>
    <row r="116" spans="1:9" x14ac:dyDescent="0.2">
      <c r="A116" s="21">
        <v>4</v>
      </c>
      <c r="B116" s="11" t="s">
        <v>89</v>
      </c>
      <c r="C116" s="11"/>
      <c r="D116" s="11"/>
      <c r="E116" s="11"/>
      <c r="F116" s="11"/>
      <c r="G116" s="11"/>
      <c r="H116" s="11"/>
      <c r="I116" s="11"/>
    </row>
    <row r="117" spans="1:9" x14ac:dyDescent="0.2">
      <c r="A117" s="21">
        <v>5</v>
      </c>
      <c r="B117" s="11" t="s">
        <v>112</v>
      </c>
      <c r="C117" s="11"/>
      <c r="D117" s="11"/>
      <c r="E117" s="11"/>
      <c r="F117" s="11"/>
      <c r="G117" s="11"/>
      <c r="H117" s="11"/>
      <c r="I117" s="11"/>
    </row>
    <row r="118" spans="1:9" x14ac:dyDescent="0.2">
      <c r="A118" s="21">
        <v>6</v>
      </c>
      <c r="B118" s="11" t="s">
        <v>113</v>
      </c>
      <c r="C118" s="11"/>
      <c r="D118" s="11"/>
      <c r="E118" s="11"/>
      <c r="F118" s="11"/>
      <c r="G118" s="11"/>
      <c r="H118" s="11"/>
      <c r="I118" s="11"/>
    </row>
    <row r="119" spans="1:9" x14ac:dyDescent="0.2">
      <c r="A119" s="21"/>
      <c r="B119" s="11"/>
      <c r="C119" s="11"/>
      <c r="D119" s="11"/>
      <c r="E119" s="11"/>
      <c r="F119" s="11"/>
      <c r="G119" s="11"/>
      <c r="H119" s="11"/>
      <c r="I119" s="11"/>
    </row>
    <row r="120" spans="1:9" x14ac:dyDescent="0.2">
      <c r="A120" s="21"/>
      <c r="B120" s="50" t="s">
        <v>103</v>
      </c>
      <c r="C120" s="50" t="s">
        <v>105</v>
      </c>
      <c r="D120" s="50" t="s">
        <v>104</v>
      </c>
      <c r="E120" s="52" t="s">
        <v>106</v>
      </c>
      <c r="F120" s="53"/>
      <c r="G120" s="11"/>
      <c r="H120" s="11"/>
      <c r="I120" s="11"/>
    </row>
    <row r="121" spans="1:9" x14ac:dyDescent="0.2">
      <c r="A121" s="21"/>
      <c r="B121" s="10" t="s">
        <v>96</v>
      </c>
      <c r="C121" s="51">
        <v>2009</v>
      </c>
      <c r="D121" s="56">
        <v>41359750000</v>
      </c>
      <c r="E121" s="13" t="s">
        <v>107</v>
      </c>
      <c r="F121" s="54"/>
      <c r="G121" s="26"/>
      <c r="H121" s="30"/>
      <c r="I121" s="11"/>
    </row>
    <row r="122" spans="1:9" x14ac:dyDescent="0.2">
      <c r="A122" s="21"/>
      <c r="B122" s="10" t="s">
        <v>97</v>
      </c>
      <c r="C122" s="51">
        <v>2012</v>
      </c>
      <c r="D122" s="56">
        <v>24575670000</v>
      </c>
      <c r="E122" s="13" t="s">
        <v>108</v>
      </c>
      <c r="F122" s="55"/>
      <c r="G122" s="26"/>
      <c r="H122" s="30"/>
      <c r="I122" s="11"/>
    </row>
    <row r="123" spans="1:9" x14ac:dyDescent="0.2">
      <c r="A123" s="21"/>
      <c r="B123" s="10" t="s">
        <v>98</v>
      </c>
      <c r="C123" s="51">
        <v>2013</v>
      </c>
      <c r="D123" s="56">
        <v>4757500000</v>
      </c>
      <c r="E123" s="13" t="s">
        <v>109</v>
      </c>
      <c r="F123" s="55"/>
      <c r="G123" s="26"/>
      <c r="H123" s="30"/>
      <c r="I123" s="11"/>
    </row>
    <row r="124" spans="1:9" x14ac:dyDescent="0.2">
      <c r="A124" s="21"/>
      <c r="B124" s="10" t="s">
        <v>100</v>
      </c>
      <c r="C124" s="51">
        <v>2009</v>
      </c>
      <c r="D124" s="56">
        <v>19854757000</v>
      </c>
      <c r="E124" s="13" t="s">
        <v>110</v>
      </c>
      <c r="F124" s="54"/>
      <c r="G124" s="26"/>
      <c r="H124" s="30"/>
      <c r="I124" s="11"/>
    </row>
    <row r="125" spans="1:9" x14ac:dyDescent="0.2">
      <c r="A125" s="21"/>
      <c r="B125" s="10" t="s">
        <v>101</v>
      </c>
      <c r="C125" s="51">
        <v>2014</v>
      </c>
      <c r="D125" s="56">
        <v>2457647000</v>
      </c>
      <c r="E125" s="13" t="s">
        <v>111</v>
      </c>
      <c r="F125" s="54"/>
      <c r="G125" s="26"/>
      <c r="H125" s="30"/>
      <c r="I125" s="11"/>
    </row>
    <row r="126" spans="1:9" x14ac:dyDescent="0.2">
      <c r="A126" s="21"/>
      <c r="B126" s="10" t="s">
        <v>102</v>
      </c>
      <c r="C126" s="51">
        <v>2011</v>
      </c>
      <c r="D126" s="56">
        <v>2765890000</v>
      </c>
      <c r="E126" s="13" t="s">
        <v>109</v>
      </c>
      <c r="F126" s="55"/>
      <c r="G126" s="26"/>
      <c r="H126" s="30"/>
      <c r="I126" s="11"/>
    </row>
    <row r="127" spans="1:9" x14ac:dyDescent="0.2">
      <c r="A127" s="21"/>
      <c r="B127" s="11"/>
      <c r="C127" s="11"/>
      <c r="D127" s="11"/>
      <c r="E127" s="11"/>
      <c r="F127" s="11"/>
      <c r="G127" s="11"/>
      <c r="H127" s="11"/>
      <c r="I127" s="11"/>
    </row>
    <row r="128" spans="1:9" x14ac:dyDescent="0.2">
      <c r="A128" s="21">
        <v>7</v>
      </c>
      <c r="B128" s="11" t="s">
        <v>154</v>
      </c>
      <c r="C128" s="11"/>
      <c r="D128" s="11"/>
      <c r="E128" s="11"/>
      <c r="F128" s="11"/>
      <c r="G128" s="11"/>
      <c r="H128" s="11"/>
      <c r="I128" s="11"/>
    </row>
    <row r="129" spans="1:9" x14ac:dyDescent="0.2">
      <c r="A129" s="21">
        <v>8</v>
      </c>
      <c r="B129" s="11" t="s">
        <v>153</v>
      </c>
      <c r="C129" s="11"/>
      <c r="D129" s="11"/>
      <c r="E129" s="11"/>
      <c r="F129" s="11"/>
      <c r="G129" s="11"/>
      <c r="H129" s="11"/>
      <c r="I129" s="11"/>
    </row>
    <row r="130" spans="1:9" x14ac:dyDescent="0.2">
      <c r="A130" s="21">
        <v>9</v>
      </c>
      <c r="B130" s="11" t="s">
        <v>118</v>
      </c>
      <c r="C130" s="11"/>
      <c r="D130" s="11"/>
      <c r="E130" s="11"/>
      <c r="F130" s="11"/>
      <c r="G130" s="11"/>
      <c r="H130" s="11"/>
      <c r="I130" s="11"/>
    </row>
    <row r="131" spans="1:9" x14ac:dyDescent="0.2">
      <c r="A131" s="21">
        <v>10</v>
      </c>
      <c r="B131" s="11" t="s">
        <v>119</v>
      </c>
      <c r="C131" s="11"/>
      <c r="D131" s="11"/>
      <c r="E131" s="11"/>
      <c r="F131" s="11"/>
      <c r="G131" s="11"/>
      <c r="H131" s="11"/>
      <c r="I131" s="11"/>
    </row>
    <row r="132" spans="1:9" x14ac:dyDescent="0.2">
      <c r="A132" s="21">
        <v>11</v>
      </c>
      <c r="B132" s="11" t="s">
        <v>125</v>
      </c>
      <c r="C132" s="11"/>
      <c r="D132" s="11"/>
      <c r="E132" s="11"/>
      <c r="F132" s="11"/>
      <c r="G132" s="11"/>
      <c r="H132" s="11"/>
      <c r="I132" s="11"/>
    </row>
    <row r="133" spans="1:9" x14ac:dyDescent="0.2">
      <c r="A133" s="21"/>
      <c r="B133" s="11" t="s">
        <v>126</v>
      </c>
      <c r="C133" s="11"/>
      <c r="D133" s="11"/>
      <c r="E133" s="11"/>
      <c r="F133" s="11"/>
      <c r="G133" s="11"/>
      <c r="H133" s="11"/>
      <c r="I133" s="11"/>
    </row>
    <row r="134" spans="1:9" x14ac:dyDescent="0.2">
      <c r="A134" s="21"/>
      <c r="B134" s="11"/>
      <c r="C134" s="11"/>
      <c r="D134" s="11"/>
      <c r="E134" s="11"/>
      <c r="F134" s="11"/>
      <c r="G134" s="11"/>
      <c r="H134" s="11"/>
      <c r="I134" s="11"/>
    </row>
    <row r="135" spans="1:9" x14ac:dyDescent="0.2">
      <c r="A135" s="21"/>
      <c r="B135" s="11"/>
      <c r="C135" s="11"/>
      <c r="D135" s="11"/>
      <c r="E135" s="11"/>
      <c r="F135" s="11"/>
      <c r="G135" s="11"/>
      <c r="H135" s="11"/>
      <c r="I135" s="11"/>
    </row>
    <row r="136" spans="1:9" x14ac:dyDescent="0.2">
      <c r="A136" s="21"/>
      <c r="B136" s="11"/>
      <c r="C136" s="11"/>
      <c r="D136" s="11"/>
      <c r="E136" s="11"/>
      <c r="F136" s="11"/>
      <c r="G136" s="11"/>
      <c r="H136" s="11"/>
      <c r="I136" s="11"/>
    </row>
    <row r="137" spans="1:9" x14ac:dyDescent="0.2">
      <c r="A137" s="21"/>
      <c r="B137" s="11"/>
      <c r="C137" s="11"/>
      <c r="D137" s="11"/>
      <c r="E137" s="11"/>
      <c r="F137" s="11"/>
      <c r="G137" s="11"/>
      <c r="H137" s="11"/>
      <c r="I137" s="11"/>
    </row>
    <row r="138" spans="1:9" x14ac:dyDescent="0.2">
      <c r="A138" s="21"/>
      <c r="B138" s="11"/>
      <c r="C138" s="11"/>
      <c r="D138" s="11"/>
      <c r="E138" s="11"/>
      <c r="F138" s="11"/>
      <c r="G138" s="11"/>
      <c r="H138" s="11"/>
      <c r="I138" s="11"/>
    </row>
    <row r="139" spans="1:9" x14ac:dyDescent="0.2">
      <c r="A139" s="21"/>
      <c r="B139" s="11"/>
      <c r="C139" s="11"/>
      <c r="D139" s="11"/>
      <c r="E139" s="11"/>
      <c r="F139" s="11"/>
      <c r="G139" s="11"/>
      <c r="H139" s="11"/>
      <c r="I139" s="11"/>
    </row>
    <row r="140" spans="1:9" x14ac:dyDescent="0.2">
      <c r="A140" s="21"/>
      <c r="B140" s="11"/>
      <c r="C140" s="11"/>
      <c r="D140" s="11"/>
      <c r="E140" s="11"/>
      <c r="F140" s="11"/>
      <c r="G140" s="11"/>
      <c r="H140" s="11"/>
      <c r="I140" s="11"/>
    </row>
    <row r="141" spans="1:9" x14ac:dyDescent="0.2">
      <c r="A141" s="21"/>
      <c r="B141" s="11"/>
      <c r="C141" s="11"/>
      <c r="D141" s="11"/>
      <c r="E141" s="11"/>
      <c r="F141" s="11"/>
      <c r="G141" s="11"/>
      <c r="H141" s="11"/>
      <c r="I141" s="11"/>
    </row>
    <row r="142" spans="1:9" x14ac:dyDescent="0.2">
      <c r="A142" s="21"/>
      <c r="B142" s="11"/>
      <c r="C142" s="11"/>
      <c r="D142" s="11"/>
      <c r="E142" s="11"/>
      <c r="F142" s="11"/>
      <c r="G142" s="11"/>
      <c r="H142" s="11"/>
      <c r="I142" s="11"/>
    </row>
    <row r="143" spans="1:9" x14ac:dyDescent="0.2">
      <c r="A143" s="21"/>
      <c r="B143" s="11"/>
      <c r="C143" s="11"/>
      <c r="D143" s="11"/>
      <c r="E143" s="11"/>
      <c r="F143" s="11"/>
      <c r="G143" s="11"/>
      <c r="H143" s="11"/>
      <c r="I143" s="11"/>
    </row>
    <row r="144" spans="1:9" x14ac:dyDescent="0.2">
      <c r="A144" s="21"/>
      <c r="B144" s="11"/>
      <c r="C144" s="11"/>
      <c r="D144" s="11"/>
      <c r="E144" s="11"/>
      <c r="F144" s="11"/>
      <c r="G144" s="11"/>
      <c r="H144" s="11"/>
      <c r="I144" s="11"/>
    </row>
    <row r="145" spans="1:9" x14ac:dyDescent="0.2">
      <c r="A145" s="21"/>
      <c r="B145" s="11"/>
      <c r="C145" s="11"/>
      <c r="D145" s="11"/>
      <c r="E145" s="11"/>
      <c r="F145" s="11"/>
      <c r="G145" s="11"/>
      <c r="H145" s="11"/>
      <c r="I145" s="11"/>
    </row>
    <row r="146" spans="1:9" x14ac:dyDescent="0.2">
      <c r="A146" s="21"/>
      <c r="B146" s="11"/>
      <c r="C146" s="11"/>
      <c r="D146" s="11"/>
      <c r="E146" s="11"/>
      <c r="F146" s="11"/>
      <c r="G146" s="11"/>
      <c r="H146" s="11"/>
      <c r="I146" s="11"/>
    </row>
    <row r="147" spans="1:9" x14ac:dyDescent="0.2">
      <c r="A147" s="21"/>
      <c r="B147" s="11"/>
      <c r="C147" s="11"/>
      <c r="D147" s="11"/>
      <c r="E147" s="11"/>
      <c r="F147" s="11"/>
      <c r="G147" s="11"/>
      <c r="H147" s="11"/>
      <c r="I147" s="11"/>
    </row>
    <row r="148" spans="1:9" x14ac:dyDescent="0.2">
      <c r="A148" s="21"/>
      <c r="B148" s="11"/>
      <c r="C148" s="11"/>
      <c r="D148" s="11"/>
      <c r="E148" s="11"/>
      <c r="F148" s="11"/>
      <c r="G148" s="11"/>
      <c r="H148" s="11"/>
      <c r="I148" s="11"/>
    </row>
    <row r="149" spans="1:9" x14ac:dyDescent="0.2">
      <c r="A149" s="21"/>
      <c r="B149" s="11"/>
      <c r="C149" s="11"/>
      <c r="D149" s="11"/>
      <c r="E149" s="11"/>
      <c r="F149" s="11"/>
      <c r="G149" s="11"/>
      <c r="H149" s="11"/>
      <c r="I149" s="11"/>
    </row>
    <row r="150" spans="1:9" x14ac:dyDescent="0.2">
      <c r="A150" s="21"/>
      <c r="B150" s="11"/>
      <c r="C150" s="11"/>
      <c r="D150" s="11"/>
      <c r="E150" s="11"/>
      <c r="F150" s="11"/>
      <c r="G150" s="11"/>
      <c r="H150" s="11"/>
      <c r="I150" s="11"/>
    </row>
    <row r="151" spans="1:9" x14ac:dyDescent="0.2">
      <c r="A151" s="21"/>
      <c r="B151" s="11"/>
      <c r="C151" s="11"/>
      <c r="D151" s="11"/>
      <c r="E151" s="11"/>
      <c r="F151" s="11"/>
      <c r="G151" s="11"/>
      <c r="H151" s="11"/>
      <c r="I151" s="11"/>
    </row>
    <row r="152" spans="1:9" x14ac:dyDescent="0.2">
      <c r="A152" s="21"/>
      <c r="B152" s="11"/>
      <c r="C152" s="11"/>
      <c r="D152" s="11"/>
      <c r="E152" s="11"/>
      <c r="F152" s="11"/>
      <c r="G152" s="11"/>
      <c r="H152" s="11"/>
      <c r="I152" s="11"/>
    </row>
    <row r="153" spans="1:9" x14ac:dyDescent="0.2">
      <c r="A153" s="21"/>
      <c r="B153" s="11"/>
      <c r="C153" s="11"/>
      <c r="D153" s="11"/>
      <c r="E153" s="11"/>
      <c r="F153" s="11"/>
      <c r="G153" s="11"/>
      <c r="H153" s="11"/>
      <c r="I153" s="11"/>
    </row>
    <row r="154" spans="1:9" x14ac:dyDescent="0.2">
      <c r="A154" s="21"/>
      <c r="B154" s="11"/>
      <c r="C154" s="11"/>
      <c r="D154" s="11"/>
      <c r="E154" s="11"/>
      <c r="F154" s="11"/>
      <c r="G154" s="11"/>
      <c r="H154" s="11"/>
      <c r="I154" s="11"/>
    </row>
    <row r="155" spans="1:9" x14ac:dyDescent="0.2">
      <c r="A155" s="21"/>
      <c r="B155" s="11"/>
      <c r="C155" s="11"/>
      <c r="D155" s="11"/>
      <c r="E155" s="11"/>
      <c r="F155" s="11"/>
      <c r="G155" s="11"/>
      <c r="H155" s="11"/>
      <c r="I155" s="11"/>
    </row>
    <row r="156" spans="1:9" x14ac:dyDescent="0.2">
      <c r="A156" s="21"/>
      <c r="B156" s="11"/>
      <c r="C156" s="11"/>
      <c r="D156" s="11"/>
      <c r="E156" s="11"/>
      <c r="F156" s="11"/>
      <c r="G156" s="11"/>
      <c r="H156" s="11"/>
      <c r="I156" s="11"/>
    </row>
    <row r="157" spans="1:9" x14ac:dyDescent="0.2">
      <c r="A157" s="21"/>
      <c r="B157" s="11"/>
      <c r="C157" s="11"/>
      <c r="D157" s="11"/>
      <c r="E157" s="11"/>
      <c r="F157" s="11"/>
      <c r="G157" s="11"/>
      <c r="H157" s="11"/>
      <c r="I157" s="11"/>
    </row>
    <row r="158" spans="1:9" x14ac:dyDescent="0.2">
      <c r="A158" s="21"/>
      <c r="B158" s="11"/>
      <c r="C158" s="11"/>
      <c r="D158" s="11"/>
      <c r="E158" s="11"/>
      <c r="F158" s="11"/>
      <c r="G158" s="11"/>
      <c r="H158" s="11"/>
      <c r="I158" s="11"/>
    </row>
    <row r="159" spans="1:9" x14ac:dyDescent="0.2">
      <c r="A159" s="21"/>
      <c r="B159" s="11"/>
      <c r="C159" s="11"/>
      <c r="D159" s="11"/>
      <c r="E159" s="11"/>
      <c r="F159" s="11"/>
      <c r="G159" s="11"/>
      <c r="H159" s="11"/>
      <c r="I159" s="11"/>
    </row>
    <row r="160" spans="1:9" x14ac:dyDescent="0.2">
      <c r="A160" s="21"/>
      <c r="B160" s="11"/>
      <c r="C160" s="11"/>
      <c r="D160" s="11"/>
      <c r="E160" s="11"/>
      <c r="F160" s="11"/>
      <c r="G160" s="11"/>
      <c r="H160" s="11"/>
      <c r="I160" s="11"/>
    </row>
    <row r="161" spans="1:9" x14ac:dyDescent="0.2">
      <c r="A161" s="21"/>
      <c r="B161" s="11"/>
      <c r="C161" s="11"/>
      <c r="D161" s="11"/>
      <c r="E161" s="11"/>
      <c r="F161" s="11"/>
      <c r="G161" s="11"/>
      <c r="H161" s="11"/>
      <c r="I161" s="11"/>
    </row>
    <row r="162" spans="1:9" x14ac:dyDescent="0.2">
      <c r="A162" s="21"/>
      <c r="B162" s="11"/>
      <c r="C162" s="11"/>
      <c r="D162" s="11"/>
      <c r="E162" s="11"/>
      <c r="F162" s="11"/>
      <c r="G162" s="11"/>
      <c r="H162" s="11"/>
      <c r="I162" s="11"/>
    </row>
    <row r="163" spans="1:9" x14ac:dyDescent="0.2">
      <c r="A163" s="21"/>
      <c r="B163" s="11"/>
      <c r="C163" s="11"/>
      <c r="D163" s="11"/>
      <c r="E163" s="11"/>
      <c r="F163" s="11"/>
      <c r="G163" s="11"/>
      <c r="H163" s="11"/>
      <c r="I163" s="11"/>
    </row>
    <row r="164" spans="1:9" x14ac:dyDescent="0.2">
      <c r="A164" s="21"/>
      <c r="B164" s="11"/>
      <c r="C164" s="11"/>
      <c r="D164" s="11"/>
      <c r="E164" s="11"/>
      <c r="F164" s="11"/>
      <c r="G164" s="11"/>
      <c r="H164" s="11"/>
      <c r="I164" s="11"/>
    </row>
    <row r="165" spans="1:9" x14ac:dyDescent="0.2">
      <c r="A165" s="21"/>
      <c r="B165" s="11"/>
      <c r="C165" s="11"/>
      <c r="D165" s="11"/>
      <c r="E165" s="11"/>
      <c r="F165" s="11"/>
      <c r="G165" s="11"/>
      <c r="H165" s="11"/>
      <c r="I165" s="11"/>
    </row>
    <row r="166" spans="1:9" x14ac:dyDescent="0.2">
      <c r="A166" s="21"/>
      <c r="B166" s="11"/>
      <c r="C166" s="11"/>
      <c r="D166" s="11"/>
      <c r="E166" s="11"/>
      <c r="F166" s="11"/>
      <c r="G166" s="11"/>
      <c r="H166" s="11"/>
      <c r="I166" s="11"/>
    </row>
    <row r="167" spans="1:9" x14ac:dyDescent="0.2">
      <c r="A167" s="21"/>
      <c r="B167" s="11"/>
      <c r="C167" s="11"/>
      <c r="D167" s="11"/>
      <c r="E167" s="11"/>
      <c r="F167" s="11"/>
      <c r="G167" s="11"/>
      <c r="H167" s="11"/>
      <c r="I167" s="11"/>
    </row>
    <row r="168" spans="1:9" x14ac:dyDescent="0.2">
      <c r="A168" s="21"/>
      <c r="B168" s="11"/>
      <c r="C168" s="11"/>
      <c r="D168" s="11"/>
      <c r="E168" s="11"/>
      <c r="F168" s="11"/>
      <c r="G168" s="11"/>
      <c r="H168" s="11"/>
      <c r="I168" s="11"/>
    </row>
    <row r="169" spans="1:9" x14ac:dyDescent="0.2">
      <c r="A169" s="21"/>
      <c r="B169" s="11"/>
      <c r="C169" s="11"/>
      <c r="D169" s="11"/>
      <c r="E169" s="11"/>
      <c r="F169" s="11"/>
      <c r="G169" s="11"/>
      <c r="H169" s="11"/>
      <c r="I169" s="11"/>
    </row>
    <row r="170" spans="1:9" x14ac:dyDescent="0.2">
      <c r="A170" s="21"/>
      <c r="B170" s="11"/>
      <c r="C170" s="11"/>
      <c r="D170" s="11"/>
      <c r="E170" s="11"/>
      <c r="F170" s="11"/>
      <c r="G170" s="11"/>
      <c r="H170" s="11"/>
      <c r="I170" s="11"/>
    </row>
    <row r="171" spans="1:9" x14ac:dyDescent="0.2">
      <c r="A171" s="21"/>
      <c r="B171" s="11"/>
      <c r="C171" s="11"/>
      <c r="D171" s="11"/>
      <c r="E171" s="11"/>
      <c r="F171" s="11"/>
      <c r="G171" s="11"/>
      <c r="H171" s="11"/>
      <c r="I171" s="11"/>
    </row>
    <row r="172" spans="1:9" x14ac:dyDescent="0.2">
      <c r="A172" s="21"/>
      <c r="B172" s="11"/>
      <c r="C172" s="11"/>
      <c r="D172" s="11"/>
      <c r="E172" s="11"/>
      <c r="F172" s="11"/>
      <c r="G172" s="11"/>
      <c r="H172" s="11"/>
      <c r="I172" s="11"/>
    </row>
    <row r="173" spans="1:9" x14ac:dyDescent="0.2">
      <c r="A173" s="21"/>
      <c r="B173" s="11"/>
      <c r="C173" s="11"/>
      <c r="D173" s="11"/>
      <c r="E173" s="11"/>
      <c r="F173" s="11"/>
      <c r="G173" s="11"/>
      <c r="H173" s="11"/>
      <c r="I173" s="11"/>
    </row>
    <row r="174" spans="1:9" x14ac:dyDescent="0.2">
      <c r="A174" s="21"/>
      <c r="B174" s="11"/>
      <c r="C174" s="11"/>
      <c r="D174" s="11"/>
      <c r="E174" s="11"/>
      <c r="F174" s="11"/>
      <c r="G174" s="11"/>
      <c r="H174" s="11"/>
      <c r="I174" s="11"/>
    </row>
    <row r="175" spans="1:9" x14ac:dyDescent="0.2">
      <c r="A175" s="21"/>
      <c r="B175" s="11"/>
      <c r="C175" s="11"/>
      <c r="D175" s="11"/>
      <c r="E175" s="11"/>
      <c r="F175" s="11"/>
      <c r="G175" s="11"/>
      <c r="H175" s="11"/>
      <c r="I175" s="11"/>
    </row>
    <row r="176" spans="1:9" x14ac:dyDescent="0.2">
      <c r="A176" s="21"/>
      <c r="B176" s="11"/>
      <c r="C176" s="11"/>
      <c r="D176" s="11"/>
      <c r="E176" s="11"/>
      <c r="F176" s="11"/>
      <c r="G176" s="11"/>
      <c r="H176" s="11"/>
      <c r="I176" s="11"/>
    </row>
    <row r="177" spans="1:9" x14ac:dyDescent="0.2">
      <c r="A177" s="21"/>
      <c r="B177" s="11"/>
      <c r="C177" s="11"/>
      <c r="D177" s="11"/>
      <c r="E177" s="11"/>
      <c r="F177" s="11"/>
      <c r="G177" s="11"/>
      <c r="H177" s="11"/>
      <c r="I177" s="11"/>
    </row>
    <row r="178" spans="1:9" x14ac:dyDescent="0.2">
      <c r="A178" s="21"/>
      <c r="B178" s="11"/>
      <c r="C178" s="11"/>
      <c r="D178" s="11"/>
      <c r="E178" s="11"/>
      <c r="F178" s="11"/>
      <c r="G178" s="11"/>
      <c r="H178" s="11"/>
      <c r="I178" s="11"/>
    </row>
    <row r="179" spans="1:9" x14ac:dyDescent="0.2">
      <c r="A179" s="21"/>
      <c r="B179" s="11"/>
      <c r="C179" s="11"/>
      <c r="D179" s="11"/>
      <c r="E179" s="11"/>
      <c r="F179" s="11"/>
      <c r="G179" s="11"/>
      <c r="H179" s="11"/>
      <c r="I179" s="11"/>
    </row>
    <row r="180" spans="1:9" x14ac:dyDescent="0.2">
      <c r="A180" s="21"/>
      <c r="B180" s="11"/>
      <c r="C180" s="11"/>
      <c r="D180" s="11"/>
      <c r="E180" s="11"/>
      <c r="F180" s="11"/>
      <c r="G180" s="11"/>
      <c r="H180" s="11"/>
      <c r="I180" s="11"/>
    </row>
    <row r="181" spans="1:9" x14ac:dyDescent="0.2">
      <c r="A181" s="21"/>
      <c r="B181" s="11"/>
      <c r="C181" s="11"/>
      <c r="D181" s="11"/>
      <c r="E181" s="11"/>
      <c r="F181" s="11"/>
      <c r="G181" s="11"/>
      <c r="H181" s="11"/>
      <c r="I181" s="11"/>
    </row>
    <row r="182" spans="1:9" x14ac:dyDescent="0.2">
      <c r="A182" s="21"/>
      <c r="B182" s="11"/>
      <c r="C182" s="11"/>
      <c r="D182" s="11"/>
      <c r="E182" s="11"/>
      <c r="F182" s="11"/>
      <c r="G182" s="11"/>
      <c r="H182" s="11"/>
      <c r="I182" s="11"/>
    </row>
    <row r="183" spans="1:9" x14ac:dyDescent="0.2">
      <c r="A183" s="21"/>
      <c r="B183" s="11"/>
      <c r="C183" s="11"/>
      <c r="D183" s="11"/>
      <c r="E183" s="11"/>
      <c r="F183" s="11"/>
      <c r="G183" s="11"/>
      <c r="H183" s="11"/>
      <c r="I183" s="11"/>
    </row>
    <row r="184" spans="1:9" x14ac:dyDescent="0.2">
      <c r="A184" s="21"/>
      <c r="B184" s="11"/>
      <c r="C184" s="11"/>
      <c r="D184" s="11"/>
      <c r="E184" s="11"/>
      <c r="F184" s="11"/>
      <c r="G184" s="11"/>
      <c r="H184" s="11"/>
      <c r="I184" s="11"/>
    </row>
    <row r="185" spans="1:9" x14ac:dyDescent="0.2">
      <c r="A185" s="21"/>
      <c r="B185" s="11"/>
      <c r="C185" s="11"/>
      <c r="D185" s="11"/>
      <c r="E185" s="11"/>
      <c r="F185" s="11"/>
      <c r="G185" s="11"/>
      <c r="H185" s="11"/>
      <c r="I185" s="11"/>
    </row>
    <row r="186" spans="1:9" x14ac:dyDescent="0.2">
      <c r="A186" s="21"/>
      <c r="B186" s="11"/>
      <c r="C186" s="11"/>
      <c r="D186" s="11"/>
      <c r="E186" s="11"/>
      <c r="F186" s="11"/>
      <c r="G186" s="11"/>
      <c r="H186" s="11"/>
      <c r="I186" s="11"/>
    </row>
    <row r="187" spans="1:9" x14ac:dyDescent="0.2">
      <c r="A187" s="21"/>
      <c r="B187" s="11"/>
      <c r="C187" s="11"/>
      <c r="D187" s="11"/>
      <c r="E187" s="11"/>
      <c r="F187" s="11"/>
      <c r="G187" s="11"/>
      <c r="H187" s="11"/>
      <c r="I187" s="11"/>
    </row>
    <row r="188" spans="1:9" x14ac:dyDescent="0.2">
      <c r="A188" s="21"/>
      <c r="B188" s="11"/>
      <c r="C188" s="11"/>
      <c r="D188" s="11"/>
      <c r="E188" s="11"/>
      <c r="F188" s="11"/>
      <c r="G188" s="11"/>
      <c r="H188" s="11"/>
      <c r="I188" s="11"/>
    </row>
    <row r="189" spans="1:9" x14ac:dyDescent="0.2">
      <c r="A189" s="21"/>
      <c r="B189" s="11"/>
      <c r="C189" s="11"/>
      <c r="D189" s="11"/>
      <c r="E189" s="11"/>
      <c r="F189" s="11"/>
      <c r="G189" s="11"/>
      <c r="H189" s="11"/>
      <c r="I189" s="11"/>
    </row>
    <row r="190" spans="1:9" x14ac:dyDescent="0.2">
      <c r="A190" s="21"/>
      <c r="B190" s="11"/>
      <c r="C190" s="11"/>
      <c r="D190" s="11"/>
      <c r="E190" s="11"/>
      <c r="F190" s="11"/>
      <c r="G190" s="11"/>
      <c r="H190" s="11"/>
      <c r="I190" s="11"/>
    </row>
    <row r="191" spans="1:9" x14ac:dyDescent="0.2">
      <c r="A191" s="21"/>
      <c r="B191" s="11"/>
      <c r="C191" s="11"/>
      <c r="D191" s="11"/>
      <c r="E191" s="11"/>
      <c r="F191" s="11"/>
      <c r="G191" s="11"/>
      <c r="H191" s="11"/>
      <c r="I191" s="11"/>
    </row>
    <row r="192" spans="1:9" x14ac:dyDescent="0.2">
      <c r="A192" s="21"/>
      <c r="B192" s="11"/>
      <c r="C192" s="11"/>
      <c r="D192" s="11"/>
      <c r="E192" s="11"/>
      <c r="F192" s="11"/>
      <c r="G192" s="11"/>
      <c r="H192" s="11"/>
      <c r="I192" s="11"/>
    </row>
    <row r="193" spans="1:9" x14ac:dyDescent="0.2">
      <c r="A193" s="21"/>
      <c r="B193" s="11"/>
      <c r="C193" s="11"/>
      <c r="D193" s="11"/>
      <c r="E193" s="11"/>
      <c r="F193" s="11"/>
      <c r="G193" s="11"/>
      <c r="H193" s="11"/>
      <c r="I193" s="11"/>
    </row>
    <row r="194" spans="1:9" x14ac:dyDescent="0.2">
      <c r="A194" s="21"/>
      <c r="B194" s="11"/>
      <c r="C194" s="11"/>
      <c r="D194" s="11"/>
      <c r="E194" s="11"/>
      <c r="F194" s="11"/>
      <c r="G194" s="11"/>
      <c r="H194" s="11"/>
      <c r="I194" s="11"/>
    </row>
    <row r="195" spans="1:9" x14ac:dyDescent="0.2">
      <c r="A195" s="21"/>
      <c r="B195" s="11"/>
      <c r="C195" s="11"/>
      <c r="D195" s="11"/>
      <c r="E195" s="11"/>
      <c r="F195" s="11"/>
      <c r="G195" s="11"/>
      <c r="H195" s="11"/>
      <c r="I195" s="11"/>
    </row>
    <row r="196" spans="1:9" x14ac:dyDescent="0.2">
      <c r="A196" s="21"/>
      <c r="B196" s="11"/>
      <c r="C196" s="11"/>
      <c r="D196" s="11"/>
      <c r="E196" s="11"/>
      <c r="F196" s="11"/>
      <c r="G196" s="11"/>
      <c r="H196" s="11"/>
      <c r="I196" s="11"/>
    </row>
    <row r="197" spans="1:9" x14ac:dyDescent="0.2">
      <c r="A197" s="21"/>
      <c r="B197" s="11"/>
      <c r="C197" s="11"/>
      <c r="D197" s="11"/>
      <c r="E197" s="11"/>
      <c r="F197" s="11"/>
      <c r="G197" s="11"/>
      <c r="H197" s="11"/>
      <c r="I197" s="11"/>
    </row>
    <row r="198" spans="1:9" x14ac:dyDescent="0.2">
      <c r="A198" s="21"/>
      <c r="B198" s="11"/>
      <c r="C198" s="11"/>
      <c r="D198" s="11"/>
      <c r="E198" s="11"/>
      <c r="F198" s="11"/>
      <c r="G198" s="11"/>
      <c r="H198" s="11"/>
      <c r="I198" s="11"/>
    </row>
    <row r="199" spans="1:9" x14ac:dyDescent="0.2">
      <c r="A199" s="21"/>
      <c r="B199" s="11"/>
      <c r="C199" s="11"/>
      <c r="D199" s="11"/>
      <c r="E199" s="11"/>
      <c r="F199" s="11"/>
      <c r="G199" s="11"/>
      <c r="H199" s="11"/>
      <c r="I199" s="11"/>
    </row>
    <row r="200" spans="1:9" x14ac:dyDescent="0.2">
      <c r="A200" s="21"/>
      <c r="B200" s="11"/>
      <c r="C200" s="11"/>
      <c r="D200" s="11"/>
      <c r="E200" s="11"/>
      <c r="F200" s="11"/>
      <c r="G200" s="11"/>
      <c r="H200" s="11"/>
      <c r="I200" s="11"/>
    </row>
    <row r="201" spans="1:9" x14ac:dyDescent="0.2">
      <c r="A201" s="21"/>
      <c r="B201" s="11"/>
      <c r="C201" s="11"/>
      <c r="D201" s="11"/>
      <c r="E201" s="11"/>
      <c r="F201" s="11"/>
      <c r="G201" s="11"/>
      <c r="H201" s="11"/>
      <c r="I201" s="11"/>
    </row>
    <row r="202" spans="1:9" x14ac:dyDescent="0.2">
      <c r="A202" s="21"/>
      <c r="B202" s="11"/>
      <c r="C202" s="11"/>
      <c r="D202" s="11"/>
      <c r="E202" s="11"/>
      <c r="F202" s="11"/>
      <c r="G202" s="11"/>
      <c r="H202" s="11"/>
      <c r="I202" s="11"/>
    </row>
    <row r="203" spans="1:9" x14ac:dyDescent="0.2">
      <c r="A203" s="21"/>
      <c r="B203" s="11"/>
      <c r="C203" s="11"/>
      <c r="D203" s="11"/>
      <c r="E203" s="11"/>
      <c r="F203" s="11"/>
      <c r="G203" s="11"/>
      <c r="H203" s="11"/>
      <c r="I203" s="11"/>
    </row>
    <row r="204" spans="1:9" x14ac:dyDescent="0.2">
      <c r="A204" s="21"/>
      <c r="B204" s="11"/>
      <c r="C204" s="11"/>
      <c r="D204" s="11"/>
      <c r="E204" s="11"/>
      <c r="F204" s="11"/>
      <c r="G204" s="11"/>
      <c r="H204" s="11"/>
      <c r="I204" s="11"/>
    </row>
    <row r="205" spans="1:9" x14ac:dyDescent="0.2">
      <c r="A205" s="21"/>
      <c r="B205" s="11"/>
      <c r="C205" s="11"/>
      <c r="D205" s="11"/>
      <c r="E205" s="11"/>
      <c r="F205" s="11"/>
      <c r="G205" s="11"/>
      <c r="H205" s="11"/>
      <c r="I205" s="11"/>
    </row>
    <row r="206" spans="1:9" x14ac:dyDescent="0.2">
      <c r="A206" s="21"/>
      <c r="B206" s="11"/>
      <c r="C206" s="11"/>
      <c r="D206" s="11"/>
      <c r="E206" s="11"/>
      <c r="F206" s="11"/>
      <c r="G206" s="11"/>
      <c r="H206" s="11"/>
      <c r="I206" s="11"/>
    </row>
    <row r="207" spans="1:9" x14ac:dyDescent="0.2">
      <c r="A207" s="21"/>
      <c r="B207" s="11"/>
      <c r="C207" s="11"/>
      <c r="D207" s="11"/>
      <c r="E207" s="11"/>
      <c r="F207" s="11"/>
      <c r="G207" s="11"/>
      <c r="H207" s="11"/>
      <c r="I207" s="11"/>
    </row>
    <row r="208" spans="1:9" x14ac:dyDescent="0.2">
      <c r="A208" s="21"/>
      <c r="B208" s="11"/>
      <c r="C208" s="11"/>
      <c r="D208" s="11"/>
      <c r="E208" s="11"/>
      <c r="F208" s="11"/>
      <c r="G208" s="11"/>
      <c r="H208" s="11"/>
      <c r="I208" s="11"/>
    </row>
    <row r="209" spans="1:9" x14ac:dyDescent="0.2">
      <c r="A209" s="21"/>
      <c r="B209" s="11"/>
      <c r="C209" s="11"/>
      <c r="D209" s="11"/>
      <c r="E209" s="11"/>
      <c r="F209" s="11"/>
      <c r="G209" s="11"/>
      <c r="H209" s="11"/>
      <c r="I209" s="11"/>
    </row>
    <row r="210" spans="1:9" x14ac:dyDescent="0.2">
      <c r="A210" s="21"/>
      <c r="B210" s="11"/>
      <c r="C210" s="11"/>
      <c r="D210" s="11"/>
      <c r="E210" s="11"/>
      <c r="F210" s="11"/>
      <c r="G210" s="11"/>
      <c r="H210" s="11"/>
      <c r="I210" s="11"/>
    </row>
    <row r="211" spans="1:9" x14ac:dyDescent="0.2">
      <c r="A211" s="21"/>
      <c r="B211" s="11"/>
      <c r="C211" s="11"/>
      <c r="D211" s="11"/>
      <c r="E211" s="11"/>
      <c r="F211" s="11"/>
      <c r="G211" s="11"/>
      <c r="H211" s="11"/>
      <c r="I211" s="11"/>
    </row>
    <row r="212" spans="1:9" x14ac:dyDescent="0.2">
      <c r="A212" s="21"/>
      <c r="B212" s="11"/>
      <c r="C212" s="11"/>
      <c r="D212" s="11"/>
      <c r="E212" s="11"/>
      <c r="F212" s="11"/>
      <c r="G212" s="11"/>
      <c r="H212" s="11"/>
      <c r="I212" s="11"/>
    </row>
    <row r="213" spans="1:9" x14ac:dyDescent="0.2">
      <c r="A213" s="21"/>
      <c r="B213" s="11"/>
      <c r="C213" s="11"/>
      <c r="D213" s="11"/>
      <c r="E213" s="11"/>
      <c r="F213" s="11"/>
      <c r="G213" s="11"/>
      <c r="H213" s="11"/>
      <c r="I213" s="11"/>
    </row>
    <row r="214" spans="1:9" x14ac:dyDescent="0.2">
      <c r="A214" s="21"/>
      <c r="B214" s="11"/>
      <c r="C214" s="11"/>
      <c r="D214" s="11"/>
      <c r="E214" s="11"/>
      <c r="F214" s="11"/>
      <c r="G214" s="11"/>
      <c r="H214" s="11"/>
      <c r="I214" s="11"/>
    </row>
    <row r="215" spans="1:9" x14ac:dyDescent="0.2">
      <c r="A215" s="21"/>
      <c r="B215" s="11"/>
      <c r="C215" s="11"/>
      <c r="D215" s="11"/>
      <c r="E215" s="11"/>
      <c r="F215" s="11"/>
      <c r="G215" s="11"/>
      <c r="H215" s="11"/>
      <c r="I215" s="11"/>
    </row>
    <row r="216" spans="1:9" x14ac:dyDescent="0.2">
      <c r="A216" s="21"/>
      <c r="B216" s="11"/>
      <c r="C216" s="11"/>
      <c r="D216" s="11"/>
      <c r="E216" s="11"/>
      <c r="F216" s="11"/>
      <c r="G216" s="11"/>
      <c r="H216" s="11"/>
      <c r="I216" s="11"/>
    </row>
    <row r="217" spans="1:9" x14ac:dyDescent="0.2">
      <c r="A217" s="21"/>
      <c r="B217" s="11"/>
      <c r="C217" s="11"/>
      <c r="D217" s="11"/>
      <c r="E217" s="11"/>
      <c r="F217" s="11"/>
      <c r="G217" s="11"/>
      <c r="H217" s="11"/>
      <c r="I217" s="11"/>
    </row>
    <row r="218" spans="1:9" x14ac:dyDescent="0.2">
      <c r="A218" s="21"/>
      <c r="B218" s="11"/>
      <c r="C218" s="11"/>
      <c r="D218" s="11"/>
      <c r="E218" s="11"/>
      <c r="F218" s="11"/>
      <c r="G218" s="11"/>
      <c r="H218" s="11"/>
      <c r="I218" s="11"/>
    </row>
    <row r="219" spans="1:9" x14ac:dyDescent="0.2">
      <c r="A219" s="21"/>
      <c r="B219" s="11"/>
      <c r="C219" s="11"/>
      <c r="D219" s="11"/>
      <c r="E219" s="11"/>
      <c r="F219" s="11"/>
      <c r="G219" s="11"/>
      <c r="H219" s="11"/>
      <c r="I219" s="11"/>
    </row>
    <row r="220" spans="1:9" x14ac:dyDescent="0.2">
      <c r="A220" s="21"/>
      <c r="B220" s="11"/>
      <c r="C220" s="11"/>
      <c r="D220" s="11"/>
      <c r="E220" s="11"/>
      <c r="F220" s="11"/>
      <c r="G220" s="11"/>
      <c r="H220" s="11"/>
      <c r="I220" s="11"/>
    </row>
    <row r="221" spans="1:9" x14ac:dyDescent="0.2">
      <c r="A221" s="21"/>
      <c r="B221" s="11"/>
      <c r="C221" s="11"/>
      <c r="D221" s="11"/>
      <c r="E221" s="11"/>
      <c r="F221" s="11"/>
      <c r="G221" s="11"/>
      <c r="H221" s="11"/>
      <c r="I221" s="11"/>
    </row>
    <row r="222" spans="1:9" x14ac:dyDescent="0.2">
      <c r="A222" s="21"/>
      <c r="B222" s="11"/>
      <c r="C222" s="11"/>
      <c r="D222" s="11"/>
      <c r="E222" s="11"/>
      <c r="F222" s="11"/>
      <c r="G222" s="11"/>
      <c r="H222" s="11"/>
      <c r="I222" s="11"/>
    </row>
    <row r="223" spans="1:9" x14ac:dyDescent="0.2">
      <c r="A223" s="21"/>
      <c r="B223" s="11"/>
      <c r="C223" s="11"/>
      <c r="D223" s="11"/>
      <c r="E223" s="11"/>
      <c r="F223" s="11"/>
      <c r="G223" s="11"/>
      <c r="H223" s="11"/>
      <c r="I223" s="11"/>
    </row>
    <row r="224" spans="1:9" x14ac:dyDescent="0.2">
      <c r="A224" s="21"/>
      <c r="B224" s="11"/>
      <c r="C224" s="11"/>
      <c r="D224" s="11"/>
      <c r="E224" s="11"/>
      <c r="F224" s="11"/>
      <c r="G224" s="11"/>
      <c r="H224" s="11"/>
      <c r="I224" s="11"/>
    </row>
    <row r="225" spans="1:9" x14ac:dyDescent="0.2">
      <c r="A225" s="21"/>
      <c r="B225" s="11"/>
      <c r="C225" s="11"/>
      <c r="D225" s="11"/>
      <c r="E225" s="11"/>
      <c r="F225" s="11"/>
      <c r="G225" s="11"/>
      <c r="H225" s="11"/>
      <c r="I225" s="11"/>
    </row>
    <row r="226" spans="1:9" x14ac:dyDescent="0.2">
      <c r="A226" s="21"/>
      <c r="B226" s="11"/>
      <c r="C226" s="11"/>
      <c r="D226" s="11"/>
      <c r="E226" s="11"/>
      <c r="F226" s="11"/>
      <c r="G226" s="11"/>
      <c r="H226" s="11"/>
      <c r="I226" s="11"/>
    </row>
    <row r="227" spans="1:9" x14ac:dyDescent="0.2">
      <c r="A227" s="21"/>
      <c r="B227" s="11"/>
      <c r="C227" s="11"/>
      <c r="D227" s="11"/>
      <c r="E227" s="11"/>
      <c r="F227" s="11"/>
      <c r="G227" s="11"/>
      <c r="H227" s="11"/>
      <c r="I227" s="11"/>
    </row>
    <row r="228" spans="1:9" x14ac:dyDescent="0.2">
      <c r="A228" s="21"/>
      <c r="B228" s="11"/>
      <c r="C228" s="11"/>
      <c r="D228" s="11"/>
      <c r="E228" s="11"/>
      <c r="F228" s="11"/>
      <c r="G228" s="11"/>
      <c r="H228" s="11"/>
      <c r="I228" s="11"/>
    </row>
    <row r="229" spans="1:9" x14ac:dyDescent="0.2">
      <c r="A229" s="21"/>
      <c r="B229" s="11"/>
      <c r="C229" s="11"/>
      <c r="D229" s="11"/>
      <c r="E229" s="11"/>
      <c r="F229" s="11"/>
      <c r="G229" s="11"/>
      <c r="H229" s="11"/>
      <c r="I229" s="11"/>
    </row>
    <row r="230" spans="1:9" x14ac:dyDescent="0.2">
      <c r="A230" s="21"/>
      <c r="B230" s="11"/>
      <c r="C230" s="11"/>
      <c r="D230" s="11"/>
      <c r="E230" s="11"/>
      <c r="F230" s="11"/>
      <c r="G230" s="11"/>
      <c r="H230" s="11"/>
      <c r="I230" s="11"/>
    </row>
    <row r="231" spans="1:9" x14ac:dyDescent="0.2">
      <c r="A231" s="21"/>
      <c r="B231" s="11"/>
      <c r="C231" s="11"/>
      <c r="D231" s="11"/>
      <c r="E231" s="11"/>
      <c r="F231" s="11"/>
      <c r="G231" s="11"/>
      <c r="H231" s="11"/>
      <c r="I231" s="11"/>
    </row>
    <row r="232" spans="1:9" x14ac:dyDescent="0.2">
      <c r="A232" s="21"/>
      <c r="B232" s="11"/>
      <c r="C232" s="11"/>
      <c r="D232" s="11"/>
      <c r="E232" s="11"/>
      <c r="F232" s="11"/>
      <c r="G232" s="11"/>
      <c r="H232" s="11"/>
      <c r="I232" s="11"/>
    </row>
    <row r="233" spans="1:9" x14ac:dyDescent="0.2">
      <c r="A233" s="21"/>
      <c r="B233" s="11"/>
      <c r="C233" s="11"/>
      <c r="D233" s="11"/>
      <c r="E233" s="11"/>
      <c r="F233" s="11"/>
      <c r="G233" s="11"/>
      <c r="H233" s="11"/>
      <c r="I233" s="11"/>
    </row>
    <row r="234" spans="1:9" x14ac:dyDescent="0.2">
      <c r="A234" s="21"/>
      <c r="B234" s="11"/>
      <c r="C234" s="11"/>
      <c r="D234" s="11"/>
      <c r="E234" s="11"/>
      <c r="F234" s="11"/>
      <c r="G234" s="11"/>
      <c r="H234" s="11"/>
      <c r="I234" s="11"/>
    </row>
    <row r="235" spans="1:9" x14ac:dyDescent="0.2">
      <c r="A235" s="21"/>
      <c r="B235" s="11"/>
      <c r="C235" s="11"/>
      <c r="D235" s="11"/>
      <c r="E235" s="11"/>
      <c r="F235" s="11"/>
      <c r="G235" s="11"/>
      <c r="H235" s="11"/>
      <c r="I235" s="11"/>
    </row>
    <row r="236" spans="1:9" x14ac:dyDescent="0.2">
      <c r="A236" s="21"/>
      <c r="B236" s="11"/>
      <c r="C236" s="11"/>
      <c r="D236" s="11"/>
      <c r="E236" s="11"/>
      <c r="F236" s="11"/>
      <c r="G236" s="11"/>
      <c r="H236" s="11"/>
      <c r="I236" s="11"/>
    </row>
    <row r="237" spans="1:9" x14ac:dyDescent="0.2">
      <c r="A237" s="21"/>
      <c r="B237" s="11"/>
      <c r="C237" s="11"/>
      <c r="D237" s="11"/>
      <c r="E237" s="11"/>
      <c r="F237" s="11"/>
      <c r="G237" s="11"/>
      <c r="H237" s="11"/>
      <c r="I237" s="11"/>
    </row>
    <row r="238" spans="1:9" x14ac:dyDescent="0.2">
      <c r="A238" s="21"/>
      <c r="B238" s="11"/>
      <c r="C238" s="11"/>
      <c r="D238" s="11"/>
      <c r="E238" s="11"/>
      <c r="F238" s="11"/>
      <c r="G238" s="11"/>
      <c r="H238" s="11"/>
      <c r="I238" s="11"/>
    </row>
    <row r="239" spans="1:9" x14ac:dyDescent="0.2">
      <c r="A239" s="21"/>
      <c r="B239" s="11"/>
      <c r="C239" s="11"/>
      <c r="D239" s="11"/>
      <c r="E239" s="11"/>
      <c r="F239" s="11"/>
      <c r="G239" s="11"/>
      <c r="H239" s="11"/>
      <c r="I239" s="11"/>
    </row>
    <row r="240" spans="1:9" x14ac:dyDescent="0.2">
      <c r="A240" s="21"/>
      <c r="B240" s="11"/>
      <c r="C240" s="11"/>
      <c r="D240" s="11"/>
      <c r="E240" s="11"/>
      <c r="F240" s="11"/>
      <c r="G240" s="11"/>
      <c r="H240" s="11"/>
      <c r="I240" s="11"/>
    </row>
    <row r="241" spans="1:9" x14ac:dyDescent="0.2">
      <c r="A241" s="21"/>
      <c r="B241" s="11"/>
      <c r="C241" s="11"/>
      <c r="D241" s="11"/>
      <c r="E241" s="11"/>
      <c r="F241" s="11"/>
      <c r="G241" s="11"/>
      <c r="H241" s="11"/>
      <c r="I241" s="11"/>
    </row>
  </sheetData>
  <mergeCells count="6">
    <mergeCell ref="A4:G4"/>
    <mergeCell ref="A6:A7"/>
    <mergeCell ref="B6:B7"/>
    <mergeCell ref="C6:D7"/>
    <mergeCell ref="E6:F6"/>
    <mergeCell ref="G6:G7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C247C-36D2-1242-8B96-F721968FFF88}">
  <dimension ref="A1:M240"/>
  <sheetViews>
    <sheetView zoomScale="135" zoomScaleNormal="96" workbookViewId="0">
      <selection activeCell="B113" sqref="B113"/>
    </sheetView>
  </sheetViews>
  <sheetFormatPr baseColWidth="10" defaultColWidth="8.83203125" defaultRowHeight="15" x14ac:dyDescent="0.2"/>
  <cols>
    <col min="1" max="1" width="3.83203125" style="6" bestFit="1" customWidth="1"/>
    <col min="2" max="2" width="30.6640625" style="12" customWidth="1"/>
    <col min="3" max="3" width="17.33203125" style="12" customWidth="1"/>
    <col min="4" max="4" width="18" style="12" customWidth="1"/>
    <col min="5" max="5" width="16.1640625" style="12" customWidth="1"/>
    <col min="6" max="6" width="18" style="12" customWidth="1"/>
    <col min="7" max="7" width="18.6640625" style="12" customWidth="1"/>
    <col min="8" max="9" width="17.1640625" style="12" customWidth="1"/>
    <col min="10" max="10" width="12.33203125" style="12" customWidth="1"/>
    <col min="11" max="11" width="18.1640625" style="12" customWidth="1"/>
    <col min="12" max="12" width="21.5" style="12" bestFit="1" customWidth="1"/>
    <col min="13" max="13" width="20" style="12" bestFit="1" customWidth="1"/>
    <col min="14" max="16384" width="8.83203125" style="12"/>
  </cols>
  <sheetData>
    <row r="1" spans="1:9" x14ac:dyDescent="0.2">
      <c r="B1" s="65" t="s">
        <v>152</v>
      </c>
    </row>
    <row r="2" spans="1:9" x14ac:dyDescent="0.2">
      <c r="B2" s="66" t="s">
        <v>151</v>
      </c>
    </row>
    <row r="4" spans="1:9" s="4" customFormat="1" ht="22" customHeight="1" x14ac:dyDescent="0.2">
      <c r="A4" s="57" t="s">
        <v>156</v>
      </c>
      <c r="B4" s="57"/>
      <c r="C4" s="57"/>
      <c r="D4" s="57"/>
      <c r="E4" s="57"/>
      <c r="F4" s="57"/>
      <c r="G4" s="57"/>
      <c r="H4" s="3"/>
      <c r="I4" s="3"/>
    </row>
    <row r="6" spans="1:9" s="6" customFormat="1" x14ac:dyDescent="0.2">
      <c r="A6" s="58" t="s">
        <v>0</v>
      </c>
      <c r="B6" s="58" t="s">
        <v>1</v>
      </c>
      <c r="C6" s="59" t="s">
        <v>2</v>
      </c>
      <c r="D6" s="60"/>
      <c r="E6" s="58" t="s">
        <v>67</v>
      </c>
      <c r="F6" s="58"/>
      <c r="G6" s="58" t="s">
        <v>3</v>
      </c>
      <c r="H6" s="5"/>
      <c r="I6" s="5"/>
    </row>
    <row r="7" spans="1:9" s="6" customFormat="1" x14ac:dyDescent="0.2">
      <c r="A7" s="58"/>
      <c r="B7" s="58"/>
      <c r="C7" s="61"/>
      <c r="D7" s="62"/>
      <c r="E7" s="37" t="s">
        <v>127</v>
      </c>
      <c r="F7" s="37" t="s">
        <v>128</v>
      </c>
      <c r="G7" s="58"/>
      <c r="H7" s="5"/>
      <c r="I7" s="5"/>
    </row>
    <row r="8" spans="1:9" x14ac:dyDescent="0.2">
      <c r="A8" s="7">
        <v>1</v>
      </c>
      <c r="B8" s="8" t="s">
        <v>4</v>
      </c>
      <c r="C8" s="9"/>
      <c r="D8" s="9"/>
      <c r="E8" s="9"/>
      <c r="F8" s="9"/>
      <c r="G8" s="10"/>
      <c r="H8" s="11"/>
      <c r="I8" s="11"/>
    </row>
    <row r="9" spans="1:9" x14ac:dyDescent="0.2">
      <c r="A9" s="13"/>
      <c r="B9" s="10" t="s">
        <v>5</v>
      </c>
      <c r="C9" s="9">
        <v>27597500000</v>
      </c>
      <c r="D9" s="14"/>
      <c r="E9" s="14"/>
      <c r="F9" s="14"/>
      <c r="G9" s="14"/>
      <c r="H9" s="15"/>
      <c r="I9" s="15"/>
    </row>
    <row r="10" spans="1:9" x14ac:dyDescent="0.2">
      <c r="A10" s="13"/>
      <c r="B10" s="10" t="s">
        <v>6</v>
      </c>
      <c r="C10" s="9">
        <v>9750000000</v>
      </c>
      <c r="D10" s="14"/>
      <c r="E10" s="14"/>
      <c r="F10" s="14"/>
      <c r="G10" s="14"/>
      <c r="H10" s="15"/>
      <c r="I10" s="15"/>
    </row>
    <row r="11" spans="1:9" x14ac:dyDescent="0.2">
      <c r="A11" s="13"/>
      <c r="B11" s="8" t="s">
        <v>65</v>
      </c>
      <c r="C11" s="9"/>
      <c r="D11" s="17">
        <f>SUM(C9:C10)</f>
        <v>37347500000</v>
      </c>
      <c r="E11" s="14"/>
      <c r="F11" s="14"/>
      <c r="G11" s="14"/>
      <c r="H11" s="18"/>
      <c r="I11" s="18"/>
    </row>
    <row r="12" spans="1:9" x14ac:dyDescent="0.2">
      <c r="A12" s="7">
        <v>2</v>
      </c>
      <c r="B12" s="8" t="s">
        <v>7</v>
      </c>
      <c r="C12" s="9"/>
      <c r="D12" s="14"/>
      <c r="E12" s="14"/>
      <c r="F12" s="14"/>
      <c r="G12" s="14"/>
      <c r="H12" s="15"/>
      <c r="I12" s="15"/>
    </row>
    <row r="13" spans="1:9" x14ac:dyDescent="0.2">
      <c r="A13" s="13"/>
      <c r="B13" s="10" t="s">
        <v>8</v>
      </c>
      <c r="C13" s="9">
        <v>7775000000</v>
      </c>
      <c r="D13" s="14"/>
      <c r="E13" s="14"/>
      <c r="F13" s="14"/>
      <c r="G13" s="14"/>
      <c r="H13" s="15"/>
      <c r="I13" s="15"/>
    </row>
    <row r="14" spans="1:9" x14ac:dyDescent="0.2">
      <c r="A14" s="13"/>
      <c r="B14" s="10" t="s">
        <v>9</v>
      </c>
      <c r="C14" s="9">
        <v>9795000000</v>
      </c>
      <c r="D14" s="14"/>
      <c r="E14" s="14"/>
      <c r="F14" s="14"/>
      <c r="G14" s="14"/>
      <c r="H14" s="15"/>
      <c r="I14" s="15"/>
    </row>
    <row r="15" spans="1:9" x14ac:dyDescent="0.2">
      <c r="A15" s="13"/>
      <c r="B15" s="10" t="s">
        <v>10</v>
      </c>
      <c r="C15" s="9">
        <f>SUM(C13:C14)</f>
        <v>17570000000</v>
      </c>
      <c r="D15" s="14"/>
      <c r="E15" s="14"/>
      <c r="F15" s="14"/>
      <c r="G15" s="14"/>
      <c r="H15" s="18"/>
      <c r="I15" s="18"/>
    </row>
    <row r="16" spans="1:9" x14ac:dyDescent="0.2">
      <c r="A16" s="13"/>
      <c r="B16" s="10" t="s">
        <v>11</v>
      </c>
      <c r="C16" s="9">
        <v>1450000000</v>
      </c>
      <c r="D16" s="14"/>
      <c r="E16" s="14"/>
      <c r="F16" s="14"/>
      <c r="G16" s="14"/>
      <c r="H16" s="15"/>
      <c r="I16" s="15"/>
    </row>
    <row r="17" spans="1:13" x14ac:dyDescent="0.2">
      <c r="A17" s="13" t="s">
        <v>12</v>
      </c>
      <c r="B17" s="8" t="s">
        <v>13</v>
      </c>
      <c r="C17" s="9"/>
      <c r="D17" s="17">
        <f>+C15-C16</f>
        <v>16120000000</v>
      </c>
      <c r="E17" s="14"/>
      <c r="F17" s="14"/>
      <c r="G17" s="14"/>
      <c r="H17" s="18"/>
      <c r="I17" s="18"/>
    </row>
    <row r="18" spans="1:13" x14ac:dyDescent="0.2">
      <c r="A18" s="13"/>
      <c r="B18" s="10" t="s">
        <v>14</v>
      </c>
      <c r="C18" s="9">
        <v>6500000000</v>
      </c>
      <c r="D18" s="14"/>
      <c r="E18" s="14"/>
      <c r="F18" s="14"/>
      <c r="G18" s="14"/>
      <c r="H18" s="15"/>
      <c r="I18" s="15"/>
    </row>
    <row r="19" spans="1:13" x14ac:dyDescent="0.2">
      <c r="A19" s="13"/>
      <c r="B19" s="10" t="s">
        <v>88</v>
      </c>
      <c r="C19" s="9">
        <v>5500000000</v>
      </c>
      <c r="D19" s="14"/>
      <c r="E19" s="14"/>
      <c r="F19" s="14"/>
      <c r="G19" s="14"/>
      <c r="H19" s="15"/>
      <c r="I19" s="15"/>
      <c r="L19" s="19"/>
    </row>
    <row r="20" spans="1:13" x14ac:dyDescent="0.2">
      <c r="A20" s="13"/>
      <c r="B20" s="10" t="s">
        <v>15</v>
      </c>
      <c r="C20" s="9">
        <f>SUM(C18:C19)</f>
        <v>12000000000</v>
      </c>
      <c r="D20" s="14"/>
      <c r="E20" s="14"/>
      <c r="F20" s="14"/>
      <c r="G20" s="14"/>
      <c r="H20" s="15"/>
      <c r="I20" s="15"/>
    </row>
    <row r="21" spans="1:13" x14ac:dyDescent="0.2">
      <c r="A21" s="13"/>
      <c r="B21" s="10" t="s">
        <v>16</v>
      </c>
      <c r="C21" s="9">
        <v>8970000000</v>
      </c>
      <c r="D21" s="14"/>
      <c r="E21" s="14"/>
      <c r="F21" s="14"/>
      <c r="G21" s="14"/>
      <c r="H21" s="15"/>
      <c r="I21" s="15"/>
    </row>
    <row r="22" spans="1:13" x14ac:dyDescent="0.2">
      <c r="A22" s="13" t="s">
        <v>17</v>
      </c>
      <c r="B22" s="8" t="s">
        <v>18</v>
      </c>
      <c r="C22" s="9"/>
      <c r="D22" s="17">
        <f>+C20-C21</f>
        <v>3030000000</v>
      </c>
      <c r="E22" s="14"/>
      <c r="F22" s="14"/>
      <c r="G22" s="14"/>
      <c r="H22" s="18"/>
      <c r="I22" s="18"/>
    </row>
    <row r="23" spans="1:13" x14ac:dyDescent="0.2">
      <c r="A23" s="13" t="s">
        <v>19</v>
      </c>
      <c r="B23" s="8" t="s">
        <v>20</v>
      </c>
      <c r="C23" s="9"/>
      <c r="D23" s="17">
        <v>3000000000</v>
      </c>
      <c r="E23" s="14"/>
      <c r="F23" s="14"/>
      <c r="G23" s="14"/>
      <c r="H23" s="18"/>
      <c r="I23" s="18"/>
    </row>
    <row r="24" spans="1:13" x14ac:dyDescent="0.2">
      <c r="A24" s="7" t="s">
        <v>21</v>
      </c>
      <c r="B24" s="8" t="s">
        <v>22</v>
      </c>
      <c r="C24" s="9"/>
      <c r="D24" s="14"/>
      <c r="E24" s="14"/>
      <c r="F24" s="14"/>
      <c r="G24" s="14"/>
      <c r="H24" s="15"/>
      <c r="I24" s="15"/>
    </row>
    <row r="25" spans="1:13" x14ac:dyDescent="0.2">
      <c r="A25" s="13"/>
      <c r="B25" s="10" t="s">
        <v>23</v>
      </c>
      <c r="C25" s="9">
        <v>1057000000</v>
      </c>
      <c r="D25" s="14"/>
      <c r="E25" s="14"/>
      <c r="F25" s="14"/>
      <c r="G25" s="14"/>
      <c r="H25" s="15"/>
      <c r="I25" s="15"/>
    </row>
    <row r="26" spans="1:13" x14ac:dyDescent="0.2">
      <c r="A26" s="13"/>
      <c r="B26" s="10" t="s">
        <v>24</v>
      </c>
      <c r="C26" s="9">
        <v>750000000</v>
      </c>
      <c r="D26" s="14"/>
      <c r="E26" s="14"/>
      <c r="F26" s="14"/>
      <c r="G26" s="14"/>
      <c r="H26" s="15"/>
      <c r="I26" s="15"/>
    </row>
    <row r="27" spans="1:13" x14ac:dyDescent="0.2">
      <c r="A27" s="13"/>
      <c r="B27" s="10" t="s">
        <v>91</v>
      </c>
      <c r="C27" s="9">
        <v>235000000</v>
      </c>
      <c r="D27" s="14"/>
      <c r="E27" s="14"/>
      <c r="F27" s="14"/>
      <c r="G27" s="14"/>
      <c r="H27" s="15"/>
      <c r="I27" s="15"/>
    </row>
    <row r="28" spans="1:13" x14ac:dyDescent="0.2">
      <c r="A28" s="13"/>
      <c r="B28" s="10" t="s">
        <v>92</v>
      </c>
      <c r="C28" s="9">
        <v>143000000</v>
      </c>
      <c r="D28" s="14"/>
      <c r="E28" s="14"/>
      <c r="F28" s="14"/>
      <c r="G28" s="14"/>
      <c r="H28" s="15"/>
      <c r="I28" s="15"/>
    </row>
    <row r="29" spans="1:13" x14ac:dyDescent="0.2">
      <c r="A29" s="13"/>
      <c r="B29" s="10" t="s">
        <v>25</v>
      </c>
      <c r="C29" s="9">
        <v>905000000</v>
      </c>
      <c r="D29" s="14"/>
      <c r="E29" s="14"/>
      <c r="F29" s="14"/>
      <c r="G29" s="14"/>
      <c r="H29" s="15"/>
      <c r="I29" s="15"/>
      <c r="K29" s="20"/>
      <c r="L29" s="19"/>
      <c r="M29" s="19"/>
    </row>
    <row r="30" spans="1:13" x14ac:dyDescent="0.2">
      <c r="A30" s="13"/>
      <c r="B30" s="10" t="s">
        <v>26</v>
      </c>
      <c r="C30" s="9">
        <v>795500000</v>
      </c>
      <c r="D30" s="14"/>
      <c r="E30" s="14"/>
      <c r="F30" s="14"/>
      <c r="G30" s="14"/>
      <c r="H30" s="15"/>
      <c r="I30" s="15"/>
      <c r="K30" s="20"/>
      <c r="L30" s="19"/>
      <c r="M30" s="19"/>
    </row>
    <row r="31" spans="1:13" x14ac:dyDescent="0.2">
      <c r="A31" s="13"/>
      <c r="B31" s="10" t="s">
        <v>28</v>
      </c>
      <c r="C31" s="9">
        <v>170500000</v>
      </c>
      <c r="D31" s="14"/>
      <c r="E31" s="14"/>
      <c r="F31" s="14"/>
      <c r="G31" s="14"/>
      <c r="H31" s="15"/>
      <c r="I31" s="15"/>
      <c r="K31" s="20"/>
      <c r="L31" s="19"/>
      <c r="M31" s="19"/>
    </row>
    <row r="32" spans="1:13" x14ac:dyDescent="0.2">
      <c r="B32" s="48" t="s">
        <v>95</v>
      </c>
      <c r="C32" s="49">
        <v>75000000</v>
      </c>
    </row>
    <row r="33" spans="1:9" x14ac:dyDescent="0.2">
      <c r="A33" s="13"/>
      <c r="B33" s="10" t="s">
        <v>94</v>
      </c>
      <c r="C33" s="9">
        <v>77000000</v>
      </c>
      <c r="D33" s="14"/>
      <c r="E33" s="14"/>
      <c r="F33" s="14"/>
      <c r="G33" s="14"/>
      <c r="H33" s="15"/>
      <c r="I33" s="15"/>
    </row>
    <row r="34" spans="1:9" x14ac:dyDescent="0.2">
      <c r="A34" s="13"/>
      <c r="B34" s="10" t="s">
        <v>93</v>
      </c>
      <c r="C34" s="9">
        <v>57000000</v>
      </c>
      <c r="D34" s="14"/>
      <c r="E34" s="14"/>
      <c r="F34" s="14"/>
      <c r="G34" s="14"/>
      <c r="H34" s="15"/>
      <c r="I34" s="15"/>
    </row>
    <row r="35" spans="1:9" x14ac:dyDescent="0.2">
      <c r="A35" s="13"/>
      <c r="B35" s="8" t="s">
        <v>29</v>
      </c>
      <c r="C35" s="9"/>
      <c r="D35" s="17">
        <f>SUM(C25:C34)</f>
        <v>4265000000</v>
      </c>
      <c r="E35" s="14"/>
      <c r="F35" s="14"/>
      <c r="G35" s="14"/>
      <c r="H35" s="18"/>
      <c r="I35" s="18"/>
    </row>
    <row r="36" spans="1:9" x14ac:dyDescent="0.2">
      <c r="A36" s="13"/>
      <c r="B36" s="10" t="s">
        <v>30</v>
      </c>
      <c r="C36" s="9">
        <v>9340000000</v>
      </c>
      <c r="D36" s="14"/>
      <c r="E36" s="14"/>
      <c r="F36" s="14"/>
      <c r="G36" s="14"/>
      <c r="H36" s="15"/>
      <c r="I36" s="15"/>
    </row>
    <row r="37" spans="1:9" x14ac:dyDescent="0.2">
      <c r="A37" s="13"/>
      <c r="B37" s="10" t="s">
        <v>78</v>
      </c>
      <c r="C37" s="9">
        <f>+D17+D22+D23+D35</f>
        <v>26415000000</v>
      </c>
      <c r="D37" s="14"/>
      <c r="E37" s="14"/>
      <c r="F37" s="14"/>
      <c r="G37" s="14"/>
      <c r="H37" s="15"/>
      <c r="I37" s="15"/>
    </row>
    <row r="38" spans="1:9" x14ac:dyDescent="0.2">
      <c r="A38" s="13"/>
      <c r="B38" s="10" t="s">
        <v>31</v>
      </c>
      <c r="C38" s="9">
        <v>2075000000</v>
      </c>
      <c r="D38" s="14"/>
      <c r="E38" s="14"/>
      <c r="F38" s="14"/>
      <c r="G38" s="14"/>
      <c r="H38" s="15"/>
      <c r="I38" s="15"/>
    </row>
    <row r="39" spans="1:9" s="4" customFormat="1" x14ac:dyDescent="0.2">
      <c r="A39" s="7" t="s">
        <v>32</v>
      </c>
      <c r="B39" s="8" t="s">
        <v>29</v>
      </c>
      <c r="C39" s="16"/>
      <c r="D39" s="17"/>
      <c r="E39" s="17"/>
      <c r="F39" s="17"/>
      <c r="G39" s="17"/>
      <c r="H39" s="18"/>
      <c r="I39" s="18"/>
    </row>
    <row r="40" spans="1:9" x14ac:dyDescent="0.2">
      <c r="A40" s="13"/>
      <c r="B40" s="8" t="s">
        <v>7</v>
      </c>
      <c r="C40" s="9"/>
      <c r="D40" s="17">
        <f>+C36+C37-C38</f>
        <v>33680000000</v>
      </c>
      <c r="E40" s="14"/>
      <c r="F40" s="14"/>
      <c r="G40" s="14"/>
      <c r="H40" s="18"/>
      <c r="I40" s="18"/>
    </row>
    <row r="41" spans="1:9" x14ac:dyDescent="0.2">
      <c r="A41" s="13"/>
      <c r="B41" s="8" t="s">
        <v>73</v>
      </c>
      <c r="C41" s="9"/>
      <c r="D41" s="17">
        <f>+D11-D40</f>
        <v>3667500000</v>
      </c>
      <c r="E41" s="14"/>
      <c r="F41" s="14"/>
      <c r="G41" s="14"/>
      <c r="H41" s="18"/>
      <c r="I41" s="18"/>
    </row>
    <row r="42" spans="1:9" x14ac:dyDescent="0.2">
      <c r="A42" s="13"/>
      <c r="B42" s="8" t="s">
        <v>33</v>
      </c>
      <c r="C42" s="9"/>
      <c r="D42" s="14"/>
      <c r="E42" s="14"/>
      <c r="F42" s="14"/>
      <c r="G42" s="14"/>
      <c r="H42" s="15"/>
      <c r="I42" s="15"/>
    </row>
    <row r="43" spans="1:9" x14ac:dyDescent="0.2">
      <c r="A43" s="7" t="s">
        <v>34</v>
      </c>
      <c r="B43" s="8" t="s">
        <v>35</v>
      </c>
      <c r="C43" s="9"/>
      <c r="D43" s="14"/>
      <c r="E43" s="14"/>
      <c r="F43" s="14"/>
      <c r="G43" s="14"/>
      <c r="H43" s="15"/>
      <c r="I43" s="15"/>
    </row>
    <row r="44" spans="1:9" x14ac:dyDescent="0.2">
      <c r="A44" s="13"/>
      <c r="B44" s="10" t="s">
        <v>36</v>
      </c>
      <c r="C44" s="9">
        <v>1359000000</v>
      </c>
      <c r="D44" s="14"/>
      <c r="E44" s="14"/>
      <c r="F44" s="14"/>
      <c r="G44" s="14"/>
      <c r="H44" s="15"/>
      <c r="I44" s="15"/>
    </row>
    <row r="45" spans="1:9" x14ac:dyDescent="0.2">
      <c r="A45" s="13"/>
      <c r="B45" s="10" t="s">
        <v>37</v>
      </c>
      <c r="C45" s="9">
        <v>8900000</v>
      </c>
      <c r="D45" s="14"/>
      <c r="E45" s="14"/>
      <c r="F45" s="14"/>
      <c r="G45" s="14"/>
      <c r="H45" s="15"/>
      <c r="I45" s="15"/>
    </row>
    <row r="46" spans="1:9" x14ac:dyDescent="0.2">
      <c r="A46" s="13"/>
      <c r="B46" s="10" t="s">
        <v>38</v>
      </c>
      <c r="C46" s="9">
        <v>31230000</v>
      </c>
      <c r="D46" s="14"/>
      <c r="E46" s="14"/>
      <c r="F46" s="14"/>
      <c r="G46" s="14"/>
      <c r="H46" s="15"/>
      <c r="I46" s="15"/>
    </row>
    <row r="47" spans="1:9" x14ac:dyDescent="0.2">
      <c r="A47" s="13"/>
      <c r="B47" s="10" t="s">
        <v>39</v>
      </c>
      <c r="C47" s="9">
        <v>213085000</v>
      </c>
      <c r="D47" s="14"/>
      <c r="E47" s="14"/>
      <c r="F47" s="14"/>
      <c r="G47" s="14"/>
      <c r="H47" s="15"/>
      <c r="I47" s="15"/>
    </row>
    <row r="48" spans="1:9" x14ac:dyDescent="0.2">
      <c r="A48" s="13"/>
      <c r="B48" s="10" t="s">
        <v>40</v>
      </c>
      <c r="C48" s="9">
        <v>17000000</v>
      </c>
      <c r="D48" s="14"/>
      <c r="E48" s="14"/>
      <c r="F48" s="14"/>
      <c r="G48" s="14"/>
      <c r="H48" s="15"/>
      <c r="I48" s="15"/>
    </row>
    <row r="49" spans="1:13" x14ac:dyDescent="0.2">
      <c r="A49" s="13"/>
      <c r="B49" s="10" t="s">
        <v>41</v>
      </c>
      <c r="C49" s="9">
        <v>45750000</v>
      </c>
      <c r="D49" s="14"/>
      <c r="E49" s="14"/>
      <c r="F49" s="14"/>
      <c r="G49" s="14"/>
      <c r="H49" s="15"/>
      <c r="I49" s="15"/>
    </row>
    <row r="50" spans="1:13" x14ac:dyDescent="0.2">
      <c r="A50" s="13"/>
      <c r="B50" s="10" t="s">
        <v>42</v>
      </c>
      <c r="C50" s="9">
        <v>76000000</v>
      </c>
      <c r="D50" s="14"/>
      <c r="E50" s="14"/>
      <c r="F50" s="14"/>
      <c r="G50" s="14"/>
      <c r="H50" s="15"/>
      <c r="I50" s="15"/>
    </row>
    <row r="51" spans="1:13" x14ac:dyDescent="0.2">
      <c r="A51" s="13"/>
      <c r="B51" s="10" t="s">
        <v>43</v>
      </c>
      <c r="C51" s="9">
        <v>850000000</v>
      </c>
      <c r="D51" s="14"/>
      <c r="E51" s="14"/>
      <c r="F51" s="14"/>
      <c r="G51" s="14"/>
      <c r="H51" s="15"/>
      <c r="I51" s="15"/>
      <c r="K51" s="20"/>
      <c r="L51" s="19"/>
      <c r="M51" s="19"/>
    </row>
    <row r="52" spans="1:13" x14ac:dyDescent="0.2">
      <c r="A52" s="13"/>
      <c r="B52" s="10" t="s">
        <v>44</v>
      </c>
      <c r="C52" s="9">
        <v>250000000</v>
      </c>
      <c r="D52" s="14"/>
      <c r="E52" s="14"/>
      <c r="F52" s="14"/>
      <c r="G52" s="14"/>
      <c r="H52" s="15"/>
      <c r="I52" s="15"/>
      <c r="K52" s="20"/>
      <c r="L52" s="19"/>
      <c r="M52" s="19"/>
    </row>
    <row r="53" spans="1:13" x14ac:dyDescent="0.2">
      <c r="A53" s="13"/>
      <c r="B53" s="10" t="s">
        <v>46</v>
      </c>
      <c r="C53" s="9">
        <v>270000000</v>
      </c>
      <c r="D53" s="14"/>
      <c r="E53" s="14"/>
      <c r="F53" s="14"/>
      <c r="G53" s="14"/>
      <c r="H53" s="15"/>
      <c r="I53" s="15"/>
      <c r="K53" s="20"/>
      <c r="L53" s="19"/>
      <c r="M53" s="19"/>
    </row>
    <row r="54" spans="1:13" x14ac:dyDescent="0.2">
      <c r="A54" s="13"/>
      <c r="B54" s="10" t="s">
        <v>45</v>
      </c>
      <c r="C54" s="9">
        <v>32000000</v>
      </c>
      <c r="D54" s="14"/>
      <c r="E54" s="14"/>
      <c r="F54" s="14"/>
      <c r="G54" s="14"/>
      <c r="H54" s="15"/>
      <c r="I54" s="15"/>
    </row>
    <row r="55" spans="1:13" x14ac:dyDescent="0.2">
      <c r="A55" s="13"/>
      <c r="B55" s="10" t="s">
        <v>99</v>
      </c>
      <c r="C55" s="9">
        <v>15700000</v>
      </c>
      <c r="D55" s="14"/>
      <c r="E55" s="14"/>
      <c r="F55" s="14"/>
      <c r="G55" s="14"/>
      <c r="H55" s="15"/>
      <c r="I55" s="15"/>
    </row>
    <row r="56" spans="1:13" x14ac:dyDescent="0.2">
      <c r="A56" s="13"/>
      <c r="B56" s="10" t="s">
        <v>117</v>
      </c>
      <c r="C56" s="9">
        <v>27500000</v>
      </c>
      <c r="D56" s="14"/>
      <c r="E56" s="14"/>
      <c r="F56" s="14"/>
      <c r="G56" s="14"/>
      <c r="H56" s="15"/>
      <c r="I56" s="15"/>
    </row>
    <row r="57" spans="1:13" x14ac:dyDescent="0.2">
      <c r="A57" s="13"/>
      <c r="B57" s="10" t="s">
        <v>120</v>
      </c>
      <c r="C57" s="9">
        <v>37500000</v>
      </c>
      <c r="D57" s="14"/>
      <c r="E57" s="14"/>
      <c r="F57" s="14"/>
      <c r="G57" s="14"/>
      <c r="H57" s="15"/>
      <c r="I57" s="15"/>
    </row>
    <row r="58" spans="1:13" x14ac:dyDescent="0.2">
      <c r="A58" s="13"/>
      <c r="B58" s="10" t="s">
        <v>47</v>
      </c>
      <c r="C58" s="9">
        <v>73000000</v>
      </c>
      <c r="D58" s="14"/>
      <c r="E58" s="14"/>
      <c r="F58" s="14"/>
      <c r="G58" s="14"/>
      <c r="H58" s="15"/>
      <c r="I58" s="15"/>
    </row>
    <row r="59" spans="1:13" x14ac:dyDescent="0.2">
      <c r="A59" s="13"/>
      <c r="B59" s="10" t="s">
        <v>114</v>
      </c>
      <c r="C59" s="9">
        <v>12500000</v>
      </c>
      <c r="D59" s="14"/>
      <c r="E59" s="14"/>
      <c r="F59" s="14"/>
      <c r="G59" s="14"/>
      <c r="H59" s="15"/>
      <c r="I59" s="15"/>
    </row>
    <row r="60" spans="1:13" x14ac:dyDescent="0.2">
      <c r="A60" s="13"/>
      <c r="B60" s="8" t="s">
        <v>48</v>
      </c>
      <c r="C60" s="9"/>
      <c r="D60" s="17">
        <f>SUM(C44:C59)</f>
        <v>3319165000</v>
      </c>
      <c r="E60" s="14"/>
      <c r="F60" s="14"/>
      <c r="G60" s="14"/>
      <c r="H60" s="18"/>
      <c r="I60" s="18"/>
    </row>
    <row r="61" spans="1:13" x14ac:dyDescent="0.2">
      <c r="A61" s="7" t="s">
        <v>49</v>
      </c>
      <c r="B61" s="8" t="s">
        <v>50</v>
      </c>
      <c r="C61" s="9"/>
      <c r="D61" s="14"/>
      <c r="E61" s="14"/>
      <c r="F61" s="14"/>
      <c r="G61" s="14"/>
      <c r="H61" s="15"/>
      <c r="I61" s="15"/>
    </row>
    <row r="62" spans="1:13" x14ac:dyDescent="0.2">
      <c r="A62" s="13"/>
      <c r="B62" s="10" t="s">
        <v>51</v>
      </c>
      <c r="C62" s="9">
        <v>70000000</v>
      </c>
      <c r="D62" s="14"/>
      <c r="E62" s="14"/>
      <c r="F62" s="14"/>
      <c r="G62" s="14"/>
      <c r="H62" s="15"/>
      <c r="I62" s="15"/>
    </row>
    <row r="63" spans="1:13" x14ac:dyDescent="0.2">
      <c r="A63" s="13"/>
      <c r="B63" s="10" t="s">
        <v>52</v>
      </c>
      <c r="C63" s="9">
        <v>70000000</v>
      </c>
      <c r="D63" s="14"/>
      <c r="E63" s="14"/>
      <c r="F63" s="14"/>
      <c r="G63" s="14"/>
      <c r="H63" s="15"/>
      <c r="I63" s="15"/>
    </row>
    <row r="64" spans="1:13" x14ac:dyDescent="0.2">
      <c r="A64" s="13"/>
      <c r="B64" s="10" t="s">
        <v>53</v>
      </c>
      <c r="C64" s="9">
        <v>99900000</v>
      </c>
      <c r="D64" s="14"/>
      <c r="E64" s="14"/>
      <c r="F64" s="14"/>
      <c r="G64" s="14"/>
      <c r="H64" s="15"/>
      <c r="I64" s="15"/>
    </row>
    <row r="65" spans="1:12" x14ac:dyDescent="0.2">
      <c r="A65" s="13"/>
      <c r="B65" s="10" t="s">
        <v>54</v>
      </c>
      <c r="C65" s="9">
        <v>50000000</v>
      </c>
      <c r="D65" s="14"/>
      <c r="E65" s="14"/>
      <c r="F65" s="14"/>
      <c r="G65" s="14"/>
      <c r="H65" s="15"/>
      <c r="I65" s="15"/>
    </row>
    <row r="66" spans="1:12" x14ac:dyDescent="0.2">
      <c r="A66" s="13"/>
      <c r="B66" s="8" t="s">
        <v>55</v>
      </c>
      <c r="C66" s="9"/>
      <c r="D66" s="17">
        <f>SUM(C62:C65)</f>
        <v>289900000</v>
      </c>
      <c r="E66" s="14"/>
      <c r="F66" s="14"/>
      <c r="G66" s="14"/>
      <c r="H66" s="18"/>
      <c r="I66" s="18"/>
    </row>
    <row r="67" spans="1:12" x14ac:dyDescent="0.2">
      <c r="A67" s="13"/>
      <c r="B67" s="8" t="s">
        <v>56</v>
      </c>
      <c r="C67" s="9"/>
      <c r="D67" s="17">
        <f>SUM(D60:D66)</f>
        <v>3609065000</v>
      </c>
      <c r="E67" s="14"/>
      <c r="F67" s="14"/>
      <c r="G67" s="14"/>
      <c r="H67" s="18"/>
      <c r="I67" s="18"/>
    </row>
    <row r="68" spans="1:12" x14ac:dyDescent="0.2">
      <c r="A68" s="43"/>
      <c r="B68" s="44" t="s">
        <v>57</v>
      </c>
      <c r="C68" s="45"/>
      <c r="D68" s="46">
        <f>D41-D67</f>
        <v>58435000</v>
      </c>
      <c r="E68" s="47"/>
      <c r="F68" s="47"/>
      <c r="G68" s="47"/>
      <c r="H68" s="18"/>
      <c r="I68" s="18"/>
    </row>
    <row r="69" spans="1:12" ht="13.5" customHeight="1" x14ac:dyDescent="0.2">
      <c r="A69" s="13">
        <v>6</v>
      </c>
      <c r="B69" s="8" t="s">
        <v>58</v>
      </c>
      <c r="C69" s="9"/>
      <c r="D69" s="14"/>
      <c r="E69" s="14"/>
      <c r="F69" s="14"/>
      <c r="G69" s="14"/>
      <c r="H69" s="15"/>
      <c r="I69" s="15"/>
    </row>
    <row r="70" spans="1:12" x14ac:dyDescent="0.2">
      <c r="A70" s="13"/>
      <c r="B70" s="10" t="s">
        <v>66</v>
      </c>
      <c r="C70" s="9">
        <v>600000000</v>
      </c>
      <c r="D70" s="14"/>
      <c r="E70" s="14"/>
      <c r="F70" s="14"/>
      <c r="G70" s="14"/>
      <c r="H70" s="15"/>
      <c r="I70" s="15"/>
    </row>
    <row r="71" spans="1:12" x14ac:dyDescent="0.2">
      <c r="A71" s="13"/>
      <c r="B71" s="10" t="s">
        <v>59</v>
      </c>
      <c r="C71" s="9">
        <v>500000000</v>
      </c>
      <c r="D71" s="14"/>
      <c r="E71" s="14"/>
      <c r="F71" s="14"/>
      <c r="G71" s="14"/>
      <c r="H71" s="15"/>
      <c r="I71" s="15"/>
    </row>
    <row r="72" spans="1:12" x14ac:dyDescent="0.2">
      <c r="A72" s="13"/>
      <c r="B72" s="10" t="s">
        <v>82</v>
      </c>
      <c r="C72" s="9">
        <v>250000000</v>
      </c>
      <c r="D72" s="14"/>
      <c r="E72" s="14"/>
      <c r="F72" s="14"/>
      <c r="G72" s="14"/>
      <c r="H72" s="15"/>
      <c r="I72" s="15"/>
    </row>
    <row r="73" spans="1:12" x14ac:dyDescent="0.2">
      <c r="A73" s="13"/>
      <c r="B73" s="10" t="s">
        <v>68</v>
      </c>
      <c r="C73" s="9">
        <v>150000000</v>
      </c>
      <c r="D73" s="14"/>
      <c r="E73" s="14"/>
      <c r="F73" s="14"/>
      <c r="G73" s="14"/>
      <c r="H73" s="15"/>
      <c r="I73" s="15"/>
      <c r="K73" s="19"/>
    </row>
    <row r="74" spans="1:12" x14ac:dyDescent="0.2">
      <c r="A74" s="13"/>
      <c r="B74" s="10" t="s">
        <v>69</v>
      </c>
      <c r="C74" s="9">
        <v>200000000</v>
      </c>
      <c r="D74" s="14"/>
      <c r="E74" s="14"/>
      <c r="F74" s="14"/>
      <c r="G74" s="14"/>
      <c r="H74" s="15"/>
      <c r="I74" s="15"/>
      <c r="K74" s="19"/>
    </row>
    <row r="75" spans="1:12" x14ac:dyDescent="0.2">
      <c r="A75" s="13"/>
      <c r="B75" s="10" t="s">
        <v>71</v>
      </c>
      <c r="C75" s="9">
        <v>257000000</v>
      </c>
      <c r="D75" s="14"/>
      <c r="E75" s="14"/>
      <c r="F75" s="14"/>
      <c r="G75" s="14"/>
      <c r="H75" s="15"/>
      <c r="I75" s="15"/>
      <c r="K75" s="20"/>
      <c r="L75" s="12">
        <v>6000000</v>
      </c>
    </row>
    <row r="76" spans="1:12" x14ac:dyDescent="0.2">
      <c r="A76" s="13"/>
      <c r="B76" s="8" t="s">
        <v>60</v>
      </c>
      <c r="C76" s="9"/>
      <c r="D76" s="17">
        <f>SUM(C70:C75)</f>
        <v>1957000000</v>
      </c>
      <c r="E76" s="14"/>
      <c r="F76" s="14"/>
      <c r="G76" s="14"/>
      <c r="H76" s="18"/>
      <c r="I76" s="18"/>
    </row>
    <row r="77" spans="1:12" x14ac:dyDescent="0.2">
      <c r="A77" s="13">
        <v>7</v>
      </c>
      <c r="B77" s="8" t="s">
        <v>61</v>
      </c>
      <c r="C77" s="9"/>
      <c r="D77" s="14"/>
      <c r="E77" s="14"/>
      <c r="F77" s="14"/>
      <c r="G77" s="14"/>
      <c r="H77" s="15"/>
      <c r="I77" s="15"/>
    </row>
    <row r="78" spans="1:12" x14ac:dyDescent="0.2">
      <c r="A78" s="13"/>
      <c r="B78" s="10" t="s">
        <v>121</v>
      </c>
      <c r="C78" s="9">
        <v>10000000</v>
      </c>
      <c r="D78" s="14"/>
      <c r="E78" s="14"/>
      <c r="F78" s="14"/>
      <c r="G78" s="14"/>
      <c r="H78" s="18"/>
      <c r="I78" s="18"/>
    </row>
    <row r="79" spans="1:12" x14ac:dyDescent="0.2">
      <c r="A79" s="13"/>
      <c r="B79" s="10" t="s">
        <v>124</v>
      </c>
      <c r="C79" s="9">
        <v>15750000</v>
      </c>
      <c r="D79" s="14"/>
      <c r="E79" s="14"/>
      <c r="F79" s="14"/>
      <c r="G79" s="14"/>
      <c r="H79" s="18"/>
      <c r="I79" s="18"/>
    </row>
    <row r="80" spans="1:12" x14ac:dyDescent="0.2">
      <c r="A80" s="13"/>
      <c r="B80" s="10" t="s">
        <v>123</v>
      </c>
      <c r="C80" s="9">
        <v>17500000</v>
      </c>
      <c r="D80" s="14"/>
      <c r="E80" s="14"/>
      <c r="F80" s="14"/>
      <c r="G80" s="14"/>
      <c r="H80" s="18"/>
      <c r="I80" s="18"/>
    </row>
    <row r="81" spans="1:11" x14ac:dyDescent="0.2">
      <c r="A81" s="13"/>
      <c r="B81" s="10" t="s">
        <v>122</v>
      </c>
      <c r="C81" s="9">
        <v>15000000</v>
      </c>
      <c r="D81" s="14"/>
      <c r="E81" s="14"/>
      <c r="F81" s="14"/>
      <c r="G81" s="14"/>
      <c r="H81" s="15"/>
      <c r="I81" s="15"/>
    </row>
    <row r="82" spans="1:11" x14ac:dyDescent="0.2">
      <c r="A82" s="13"/>
      <c r="B82" s="8" t="s">
        <v>83</v>
      </c>
      <c r="C82" s="9"/>
      <c r="D82" s="17">
        <f>SUM(C78:C81)</f>
        <v>58250000</v>
      </c>
      <c r="E82" s="14"/>
      <c r="F82" s="14"/>
      <c r="G82" s="14"/>
      <c r="H82" s="15"/>
      <c r="I82" s="15"/>
    </row>
    <row r="83" spans="1:11" x14ac:dyDescent="0.2">
      <c r="A83" s="43">
        <v>8</v>
      </c>
      <c r="B83" s="44" t="s">
        <v>62</v>
      </c>
      <c r="C83" s="45"/>
      <c r="D83" s="46">
        <f>+D68+D76-D82</f>
        <v>1957185000</v>
      </c>
      <c r="E83" s="47"/>
      <c r="F83" s="47"/>
      <c r="G83" s="47"/>
      <c r="H83" s="15"/>
      <c r="I83" s="15"/>
    </row>
    <row r="84" spans="1:11" x14ac:dyDescent="0.2">
      <c r="A84" s="13">
        <v>9</v>
      </c>
      <c r="B84" s="8" t="s">
        <v>63</v>
      </c>
      <c r="C84" s="9"/>
      <c r="D84" s="14"/>
      <c r="E84" s="14"/>
      <c r="F84" s="14"/>
      <c r="G84" s="14"/>
      <c r="H84" s="15"/>
      <c r="I84" s="15"/>
    </row>
    <row r="85" spans="1:11" x14ac:dyDescent="0.2">
      <c r="A85" s="13"/>
      <c r="B85" s="8" t="s">
        <v>79</v>
      </c>
      <c r="C85" s="9">
        <v>77000000</v>
      </c>
      <c r="D85" s="14"/>
      <c r="E85" s="14"/>
      <c r="F85" s="14"/>
      <c r="G85" s="14"/>
      <c r="H85" s="15"/>
      <c r="I85" s="15"/>
    </row>
    <row r="86" spans="1:11" x14ac:dyDescent="0.2">
      <c r="A86" s="13"/>
      <c r="B86" s="8" t="s">
        <v>70</v>
      </c>
      <c r="C86" s="9">
        <v>19000000</v>
      </c>
      <c r="D86" s="14"/>
      <c r="E86" s="14"/>
      <c r="F86" s="14"/>
      <c r="G86" s="14"/>
      <c r="H86" s="15"/>
      <c r="I86" s="15"/>
      <c r="K86" s="19"/>
    </row>
    <row r="87" spans="1:11" x14ac:dyDescent="0.2">
      <c r="A87" s="13"/>
      <c r="B87" s="8" t="s">
        <v>80</v>
      </c>
      <c r="C87" s="9"/>
      <c r="D87" s="17">
        <f>SUM(C85:C86)</f>
        <v>96000000</v>
      </c>
      <c r="E87" s="14"/>
      <c r="F87" s="14"/>
      <c r="G87" s="14"/>
      <c r="H87" s="15"/>
      <c r="I87" s="15"/>
      <c r="K87" s="19"/>
    </row>
    <row r="88" spans="1:11" x14ac:dyDescent="0.2">
      <c r="A88" s="13">
        <v>10</v>
      </c>
      <c r="B88" s="8" t="s">
        <v>64</v>
      </c>
      <c r="C88" s="9"/>
      <c r="D88" s="17">
        <f>+D83+D87</f>
        <v>2053185000</v>
      </c>
      <c r="E88" s="14"/>
      <c r="F88" s="14"/>
      <c r="G88" s="14"/>
      <c r="H88" s="18"/>
      <c r="I88" s="15"/>
    </row>
    <row r="89" spans="1:11" x14ac:dyDescent="0.2">
      <c r="A89" s="13"/>
      <c r="B89" s="8" t="s">
        <v>72</v>
      </c>
      <c r="C89" s="9">
        <v>20000000</v>
      </c>
      <c r="D89" s="17">
        <f>C89</f>
        <v>20000000</v>
      </c>
      <c r="E89" s="14"/>
      <c r="F89" s="14"/>
      <c r="G89" s="14"/>
      <c r="H89" s="15"/>
      <c r="I89" s="15"/>
    </row>
    <row r="90" spans="1:11" x14ac:dyDescent="0.2">
      <c r="A90" s="38"/>
      <c r="B90" s="39" t="s">
        <v>81</v>
      </c>
      <c r="C90" s="40"/>
      <c r="D90" s="41">
        <f>+D88-D89</f>
        <v>2033185000</v>
      </c>
      <c r="E90" s="42"/>
      <c r="F90" s="42"/>
      <c r="G90" s="42"/>
      <c r="H90" s="15"/>
      <c r="I90" s="15"/>
    </row>
    <row r="91" spans="1:11" x14ac:dyDescent="0.2">
      <c r="A91" s="21"/>
      <c r="B91" s="22"/>
      <c r="C91" s="30"/>
      <c r="D91" s="18"/>
      <c r="E91" s="15"/>
      <c r="F91" s="15"/>
      <c r="G91" s="15"/>
      <c r="H91" s="15"/>
      <c r="I91" s="15"/>
    </row>
    <row r="92" spans="1:11" ht="16" thickBot="1" x14ac:dyDescent="0.25">
      <c r="A92" s="21"/>
      <c r="B92" s="11"/>
      <c r="C92" s="11"/>
      <c r="D92" s="11"/>
      <c r="E92" s="11"/>
      <c r="F92" s="11"/>
      <c r="G92" s="22"/>
      <c r="H92" s="18"/>
      <c r="I92" s="18"/>
    </row>
    <row r="93" spans="1:11" x14ac:dyDescent="0.2">
      <c r="A93" s="21"/>
      <c r="B93" s="1" t="s">
        <v>75</v>
      </c>
      <c r="C93" s="23"/>
      <c r="D93" s="23"/>
      <c r="E93" s="24"/>
      <c r="F93" s="24"/>
      <c r="G93" s="24"/>
      <c r="H93" s="25"/>
      <c r="I93" s="11"/>
    </row>
    <row r="94" spans="1:11" x14ac:dyDescent="0.2">
      <c r="A94" s="21"/>
      <c r="B94" s="2" t="s">
        <v>76</v>
      </c>
      <c r="C94" s="15"/>
      <c r="D94" s="15"/>
      <c r="E94" s="11"/>
      <c r="F94" s="11"/>
      <c r="G94" s="26"/>
      <c r="H94" s="27"/>
      <c r="I94" s="11"/>
    </row>
    <row r="95" spans="1:11" x14ac:dyDescent="0.2">
      <c r="A95" s="21"/>
      <c r="B95" s="2" t="s">
        <v>77</v>
      </c>
      <c r="C95" s="15"/>
      <c r="D95" s="18"/>
      <c r="E95" s="11"/>
      <c r="F95" s="11"/>
      <c r="G95" s="15"/>
      <c r="H95" s="27"/>
      <c r="I95" s="11"/>
    </row>
    <row r="96" spans="1:11" x14ac:dyDescent="0.2">
      <c r="A96" s="21"/>
      <c r="B96" s="2" t="s">
        <v>74</v>
      </c>
      <c r="C96" s="11"/>
      <c r="D96" s="11"/>
      <c r="E96" s="11"/>
      <c r="F96" s="11"/>
      <c r="G96" s="11"/>
      <c r="H96" s="28"/>
      <c r="I96" s="11"/>
    </row>
    <row r="97" spans="1:9" x14ac:dyDescent="0.2">
      <c r="A97" s="21"/>
      <c r="B97" s="29"/>
      <c r="C97" s="30"/>
      <c r="D97" s="11"/>
      <c r="E97" s="11"/>
      <c r="F97" s="11"/>
      <c r="G97" s="11"/>
      <c r="H97" s="28"/>
      <c r="I97" s="11"/>
    </row>
    <row r="98" spans="1:9" x14ac:dyDescent="0.2">
      <c r="A98" s="21"/>
      <c r="B98" s="29"/>
      <c r="C98" s="30"/>
      <c r="D98" s="11"/>
      <c r="E98" s="11"/>
      <c r="F98" s="11"/>
      <c r="G98" s="11"/>
      <c r="H98" s="28"/>
      <c r="I98" s="11"/>
    </row>
    <row r="99" spans="1:9" x14ac:dyDescent="0.2">
      <c r="A99" s="21"/>
      <c r="B99" s="29"/>
      <c r="C99" s="26"/>
      <c r="D99" s="11"/>
      <c r="E99" s="11"/>
      <c r="F99" s="11"/>
      <c r="G99" s="11"/>
      <c r="H99" s="28"/>
      <c r="I99" s="11"/>
    </row>
    <row r="100" spans="1:9" x14ac:dyDescent="0.2">
      <c r="A100" s="21"/>
      <c r="B100" s="29"/>
      <c r="C100" s="15"/>
      <c r="D100" s="11"/>
      <c r="E100" s="11"/>
      <c r="F100" s="11"/>
      <c r="G100" s="11"/>
      <c r="H100" s="28"/>
      <c r="I100" s="11"/>
    </row>
    <row r="101" spans="1:9" x14ac:dyDescent="0.2">
      <c r="A101" s="21"/>
      <c r="B101" s="31"/>
      <c r="C101" s="15"/>
      <c r="D101" s="11"/>
      <c r="E101" s="11"/>
      <c r="F101" s="11"/>
      <c r="G101" s="11"/>
      <c r="H101" s="28"/>
      <c r="I101" s="11"/>
    </row>
    <row r="102" spans="1:9" x14ac:dyDescent="0.2">
      <c r="A102" s="21"/>
      <c r="B102" s="32"/>
      <c r="C102" s="11"/>
      <c r="D102" s="11"/>
      <c r="E102" s="11"/>
      <c r="F102" s="11"/>
      <c r="G102" s="11"/>
      <c r="H102" s="28"/>
      <c r="I102" s="11"/>
    </row>
    <row r="103" spans="1:9" x14ac:dyDescent="0.2">
      <c r="A103" s="21"/>
      <c r="B103" s="2"/>
      <c r="C103" s="11"/>
      <c r="D103" s="30"/>
      <c r="E103" s="11"/>
      <c r="F103" s="11"/>
      <c r="G103" s="11"/>
      <c r="H103" s="28"/>
      <c r="I103" s="11"/>
    </row>
    <row r="104" spans="1:9" x14ac:dyDescent="0.2">
      <c r="A104" s="21"/>
      <c r="B104" s="29"/>
      <c r="C104" s="11"/>
      <c r="D104" s="30"/>
      <c r="E104" s="11"/>
      <c r="F104" s="11"/>
      <c r="G104" s="11"/>
      <c r="H104" s="28"/>
      <c r="I104" s="11"/>
    </row>
    <row r="105" spans="1:9" x14ac:dyDescent="0.2">
      <c r="A105" s="21"/>
      <c r="B105" s="2"/>
      <c r="C105" s="33"/>
      <c r="D105" s="11"/>
      <c r="E105" s="11"/>
      <c r="F105" s="11"/>
      <c r="G105" s="11"/>
      <c r="H105" s="28"/>
      <c r="I105" s="11"/>
    </row>
    <row r="106" spans="1:9" x14ac:dyDescent="0.2">
      <c r="A106" s="21"/>
      <c r="B106" s="29"/>
      <c r="C106" s="11"/>
      <c r="D106" s="11"/>
      <c r="E106" s="11"/>
      <c r="F106" s="11"/>
      <c r="G106" s="11"/>
      <c r="H106" s="28"/>
      <c r="I106" s="11"/>
    </row>
    <row r="107" spans="1:9" ht="16" thickBot="1" x14ac:dyDescent="0.25">
      <c r="A107" s="21"/>
      <c r="B107" s="34"/>
      <c r="C107" s="35"/>
      <c r="D107" s="35"/>
      <c r="E107" s="35"/>
      <c r="F107" s="35"/>
      <c r="G107" s="35"/>
      <c r="H107" s="36"/>
      <c r="I107" s="11"/>
    </row>
    <row r="108" spans="1:9" x14ac:dyDescent="0.2">
      <c r="A108" s="21"/>
      <c r="B108" s="11"/>
      <c r="C108" s="11"/>
      <c r="D108" s="11"/>
      <c r="E108" s="11"/>
      <c r="F108" s="11"/>
      <c r="G108" s="11"/>
      <c r="H108" s="11"/>
      <c r="I108" s="11"/>
    </row>
    <row r="109" spans="1:9" x14ac:dyDescent="0.2">
      <c r="A109" s="21"/>
      <c r="B109" s="11"/>
      <c r="C109" s="11"/>
      <c r="D109" s="11"/>
      <c r="E109" s="11"/>
      <c r="F109" s="11"/>
      <c r="G109" s="11"/>
      <c r="H109" s="11"/>
      <c r="I109" s="11"/>
    </row>
    <row r="110" spans="1:9" x14ac:dyDescent="0.2">
      <c r="A110" s="21"/>
      <c r="B110" s="22" t="s">
        <v>84</v>
      </c>
      <c r="C110" s="11"/>
      <c r="D110" s="11"/>
      <c r="E110" s="11"/>
      <c r="F110" s="11"/>
      <c r="G110" s="11"/>
      <c r="H110" s="11"/>
      <c r="I110" s="11"/>
    </row>
    <row r="111" spans="1:9" x14ac:dyDescent="0.2">
      <c r="A111" s="21">
        <v>1</v>
      </c>
      <c r="B111" s="11" t="s">
        <v>85</v>
      </c>
      <c r="C111" s="11"/>
      <c r="D111" s="11"/>
      <c r="E111" s="11"/>
      <c r="F111" s="11"/>
      <c r="G111" s="11"/>
      <c r="H111" s="11"/>
      <c r="I111" s="11"/>
    </row>
    <row r="112" spans="1:9" x14ac:dyDescent="0.2">
      <c r="A112" s="21">
        <v>2</v>
      </c>
      <c r="B112" s="11" t="s">
        <v>170</v>
      </c>
      <c r="C112" s="11"/>
      <c r="D112" s="11"/>
      <c r="E112" s="11"/>
      <c r="F112" s="11"/>
      <c r="G112" s="11"/>
      <c r="H112" s="11"/>
      <c r="I112" s="11"/>
    </row>
    <row r="113" spans="1:9" x14ac:dyDescent="0.2">
      <c r="A113" s="21">
        <v>3</v>
      </c>
      <c r="B113" s="11" t="s">
        <v>86</v>
      </c>
      <c r="C113" s="11"/>
      <c r="D113" s="11"/>
      <c r="E113" s="11"/>
      <c r="F113" s="11"/>
      <c r="G113" s="11"/>
      <c r="H113" s="11"/>
      <c r="I113" s="11"/>
    </row>
    <row r="114" spans="1:9" x14ac:dyDescent="0.2">
      <c r="A114" s="21"/>
      <c r="B114" s="11" t="s">
        <v>87</v>
      </c>
      <c r="C114" s="11"/>
      <c r="D114" s="11"/>
      <c r="E114" s="11"/>
      <c r="F114" s="11"/>
      <c r="G114" s="11"/>
      <c r="H114" s="11"/>
      <c r="I114" s="11"/>
    </row>
    <row r="115" spans="1:9" x14ac:dyDescent="0.2">
      <c r="A115" s="21">
        <v>4</v>
      </c>
      <c r="B115" s="11" t="s">
        <v>89</v>
      </c>
      <c r="C115" s="11"/>
      <c r="D115" s="11"/>
      <c r="E115" s="11"/>
      <c r="F115" s="11"/>
      <c r="G115" s="11"/>
      <c r="H115" s="11"/>
      <c r="I115" s="11"/>
    </row>
    <row r="116" spans="1:9" x14ac:dyDescent="0.2">
      <c r="A116" s="21">
        <v>5</v>
      </c>
      <c r="B116" s="11" t="s">
        <v>112</v>
      </c>
      <c r="C116" s="11"/>
      <c r="D116" s="11"/>
      <c r="E116" s="11"/>
      <c r="F116" s="11"/>
      <c r="G116" s="11"/>
      <c r="H116" s="11"/>
      <c r="I116" s="11"/>
    </row>
    <row r="117" spans="1:9" x14ac:dyDescent="0.2">
      <c r="A117" s="21">
        <v>6</v>
      </c>
      <c r="B117" s="11" t="s">
        <v>113</v>
      </c>
      <c r="C117" s="11"/>
      <c r="D117" s="11"/>
      <c r="E117" s="11"/>
      <c r="F117" s="11"/>
      <c r="G117" s="11"/>
      <c r="H117" s="11"/>
      <c r="I117" s="11"/>
    </row>
    <row r="118" spans="1:9" x14ac:dyDescent="0.2">
      <c r="A118" s="21"/>
      <c r="B118" s="11"/>
      <c r="C118" s="11"/>
      <c r="D118" s="11"/>
      <c r="E118" s="11"/>
      <c r="F118" s="11"/>
      <c r="G118" s="11"/>
      <c r="H118" s="11"/>
      <c r="I118" s="11"/>
    </row>
    <row r="119" spans="1:9" x14ac:dyDescent="0.2">
      <c r="A119" s="21"/>
      <c r="B119" s="50" t="s">
        <v>103</v>
      </c>
      <c r="C119" s="50" t="s">
        <v>105</v>
      </c>
      <c r="D119" s="50" t="s">
        <v>104</v>
      </c>
      <c r="E119" s="52" t="s">
        <v>106</v>
      </c>
      <c r="F119" s="53"/>
      <c r="G119" s="11"/>
      <c r="H119" s="11"/>
      <c r="I119" s="11"/>
    </row>
    <row r="120" spans="1:9" x14ac:dyDescent="0.2">
      <c r="A120" s="21"/>
      <c r="B120" s="10" t="s">
        <v>96</v>
      </c>
      <c r="C120" s="51">
        <v>2009</v>
      </c>
      <c r="D120" s="56">
        <v>11359750000</v>
      </c>
      <c r="E120" s="13" t="s">
        <v>107</v>
      </c>
      <c r="F120" s="54"/>
      <c r="G120" s="26"/>
      <c r="H120" s="30"/>
      <c r="I120" s="11"/>
    </row>
    <row r="121" spans="1:9" x14ac:dyDescent="0.2">
      <c r="A121" s="21"/>
      <c r="B121" s="10" t="s">
        <v>97</v>
      </c>
      <c r="C121" s="51">
        <v>2012</v>
      </c>
      <c r="D121" s="56">
        <v>8575670000</v>
      </c>
      <c r="E121" s="13" t="s">
        <v>108</v>
      </c>
      <c r="F121" s="55"/>
      <c r="G121" s="26"/>
      <c r="H121" s="30"/>
      <c r="I121" s="11"/>
    </row>
    <row r="122" spans="1:9" x14ac:dyDescent="0.2">
      <c r="A122" s="21"/>
      <c r="B122" s="10" t="s">
        <v>98</v>
      </c>
      <c r="C122" s="51">
        <v>2013</v>
      </c>
      <c r="D122" s="56">
        <v>1757500000</v>
      </c>
      <c r="E122" s="13" t="s">
        <v>109</v>
      </c>
      <c r="F122" s="55"/>
      <c r="G122" s="26"/>
      <c r="H122" s="30"/>
      <c r="I122" s="11"/>
    </row>
    <row r="123" spans="1:9" x14ac:dyDescent="0.2">
      <c r="A123" s="21"/>
      <c r="B123" s="10" t="s">
        <v>100</v>
      </c>
      <c r="C123" s="51">
        <v>2009</v>
      </c>
      <c r="D123" s="56">
        <v>9854757000</v>
      </c>
      <c r="E123" s="13" t="s">
        <v>110</v>
      </c>
      <c r="F123" s="54"/>
      <c r="G123" s="26"/>
      <c r="H123" s="30"/>
      <c r="I123" s="11"/>
    </row>
    <row r="124" spans="1:9" x14ac:dyDescent="0.2">
      <c r="A124" s="21"/>
      <c r="B124" s="10" t="s">
        <v>101</v>
      </c>
      <c r="C124" s="51">
        <v>2014</v>
      </c>
      <c r="D124" s="56">
        <v>957647000</v>
      </c>
      <c r="E124" s="13" t="s">
        <v>111</v>
      </c>
      <c r="F124" s="54"/>
      <c r="G124" s="26"/>
      <c r="H124" s="30"/>
      <c r="I124" s="11"/>
    </row>
    <row r="125" spans="1:9" x14ac:dyDescent="0.2">
      <c r="A125" s="21"/>
      <c r="B125" s="10" t="s">
        <v>102</v>
      </c>
      <c r="C125" s="51">
        <v>2011</v>
      </c>
      <c r="D125" s="56">
        <v>965890000</v>
      </c>
      <c r="E125" s="13" t="s">
        <v>109</v>
      </c>
      <c r="F125" s="55"/>
      <c r="G125" s="26"/>
      <c r="H125" s="30"/>
      <c r="I125" s="11"/>
    </row>
    <row r="126" spans="1:9" x14ac:dyDescent="0.2">
      <c r="A126" s="21"/>
      <c r="B126" s="11"/>
      <c r="C126" s="11"/>
      <c r="D126" s="11"/>
      <c r="E126" s="11"/>
      <c r="F126" s="11"/>
      <c r="G126" s="11"/>
      <c r="H126" s="11"/>
      <c r="I126" s="11"/>
    </row>
    <row r="127" spans="1:9" x14ac:dyDescent="0.2">
      <c r="A127" s="21">
        <v>7</v>
      </c>
      <c r="B127" s="11" t="s">
        <v>115</v>
      </c>
      <c r="C127" s="11"/>
      <c r="D127" s="11"/>
      <c r="E127" s="11"/>
      <c r="F127" s="11"/>
      <c r="G127" s="11"/>
      <c r="H127" s="11"/>
      <c r="I127" s="11"/>
    </row>
    <row r="128" spans="1:9" x14ac:dyDescent="0.2">
      <c r="A128" s="21">
        <v>8</v>
      </c>
      <c r="B128" s="11" t="s">
        <v>116</v>
      </c>
      <c r="C128" s="11"/>
      <c r="D128" s="11"/>
      <c r="E128" s="11"/>
      <c r="F128" s="11"/>
      <c r="G128" s="11"/>
      <c r="H128" s="11"/>
      <c r="I128" s="11"/>
    </row>
    <row r="129" spans="1:9" x14ac:dyDescent="0.2">
      <c r="A129" s="21">
        <v>9</v>
      </c>
      <c r="B129" s="11" t="s">
        <v>118</v>
      </c>
      <c r="C129" s="11"/>
      <c r="D129" s="11"/>
      <c r="E129" s="11"/>
      <c r="F129" s="11"/>
      <c r="G129" s="11"/>
      <c r="H129" s="11"/>
      <c r="I129" s="11"/>
    </row>
    <row r="130" spans="1:9" x14ac:dyDescent="0.2">
      <c r="A130" s="21">
        <v>10</v>
      </c>
      <c r="B130" s="11" t="s">
        <v>119</v>
      </c>
      <c r="C130" s="11"/>
      <c r="D130" s="11"/>
      <c r="E130" s="11"/>
      <c r="F130" s="11"/>
      <c r="G130" s="11"/>
      <c r="H130" s="11"/>
      <c r="I130" s="11"/>
    </row>
    <row r="131" spans="1:9" x14ac:dyDescent="0.2">
      <c r="A131" s="21">
        <v>11</v>
      </c>
      <c r="B131" s="11" t="s">
        <v>148</v>
      </c>
      <c r="C131" s="11"/>
      <c r="D131" s="11"/>
      <c r="E131" s="11"/>
      <c r="F131" s="11"/>
      <c r="G131" s="11"/>
      <c r="H131" s="11"/>
      <c r="I131" s="11"/>
    </row>
    <row r="132" spans="1:9" x14ac:dyDescent="0.2">
      <c r="A132" s="21"/>
      <c r="B132" s="11" t="s">
        <v>155</v>
      </c>
      <c r="C132" s="11"/>
      <c r="D132" s="11"/>
      <c r="E132" s="11"/>
      <c r="F132" s="11"/>
      <c r="G132" s="11"/>
      <c r="H132" s="11"/>
      <c r="I132" s="11"/>
    </row>
    <row r="133" spans="1:9" x14ac:dyDescent="0.2">
      <c r="A133" s="21"/>
      <c r="B133" s="11"/>
      <c r="C133" s="11"/>
      <c r="D133" s="11"/>
      <c r="E133" s="11"/>
      <c r="F133" s="11"/>
      <c r="G133" s="11"/>
      <c r="H133" s="11"/>
      <c r="I133" s="11"/>
    </row>
    <row r="134" spans="1:9" x14ac:dyDescent="0.2">
      <c r="A134" s="21"/>
      <c r="B134" s="11"/>
      <c r="C134" s="11"/>
      <c r="D134" s="11"/>
      <c r="E134" s="11"/>
      <c r="F134" s="11"/>
      <c r="G134" s="11"/>
      <c r="H134" s="11"/>
      <c r="I134" s="11"/>
    </row>
    <row r="135" spans="1:9" x14ac:dyDescent="0.2">
      <c r="A135" s="21"/>
      <c r="B135" s="11"/>
      <c r="C135" s="11"/>
      <c r="D135" s="11"/>
      <c r="E135" s="11"/>
      <c r="F135" s="11"/>
      <c r="G135" s="11"/>
      <c r="H135" s="11"/>
      <c r="I135" s="11"/>
    </row>
    <row r="136" spans="1:9" x14ac:dyDescent="0.2">
      <c r="A136" s="21"/>
      <c r="B136" s="11"/>
      <c r="C136" s="11"/>
      <c r="D136" s="11"/>
      <c r="E136" s="11"/>
      <c r="F136" s="11"/>
      <c r="G136" s="11"/>
      <c r="H136" s="11"/>
      <c r="I136" s="11"/>
    </row>
    <row r="137" spans="1:9" x14ac:dyDescent="0.2">
      <c r="A137" s="21"/>
      <c r="B137" s="11"/>
      <c r="C137" s="11"/>
      <c r="D137" s="11"/>
      <c r="E137" s="11"/>
      <c r="F137" s="11"/>
      <c r="G137" s="11"/>
      <c r="H137" s="11"/>
      <c r="I137" s="11"/>
    </row>
    <row r="138" spans="1:9" x14ac:dyDescent="0.2">
      <c r="A138" s="21"/>
      <c r="B138" s="11"/>
      <c r="C138" s="11"/>
      <c r="D138" s="11"/>
      <c r="E138" s="11"/>
      <c r="F138" s="11"/>
      <c r="G138" s="11"/>
      <c r="H138" s="11"/>
      <c r="I138" s="11"/>
    </row>
    <row r="139" spans="1:9" x14ac:dyDescent="0.2">
      <c r="A139" s="21"/>
      <c r="B139" s="11"/>
      <c r="C139" s="11"/>
      <c r="D139" s="11"/>
      <c r="E139" s="11"/>
      <c r="F139" s="11"/>
      <c r="G139" s="11"/>
      <c r="H139" s="11"/>
      <c r="I139" s="11"/>
    </row>
    <row r="140" spans="1:9" x14ac:dyDescent="0.2">
      <c r="A140" s="21"/>
      <c r="B140" s="11"/>
      <c r="C140" s="11"/>
      <c r="D140" s="11"/>
      <c r="E140" s="11"/>
      <c r="F140" s="11"/>
      <c r="G140" s="11"/>
      <c r="H140" s="11"/>
      <c r="I140" s="11"/>
    </row>
    <row r="141" spans="1:9" x14ac:dyDescent="0.2">
      <c r="A141" s="21"/>
      <c r="B141" s="11"/>
      <c r="C141" s="11"/>
      <c r="D141" s="11"/>
      <c r="E141" s="11"/>
      <c r="F141" s="11"/>
      <c r="G141" s="11"/>
      <c r="H141" s="11"/>
      <c r="I141" s="11"/>
    </row>
    <row r="142" spans="1:9" x14ac:dyDescent="0.2">
      <c r="A142" s="21"/>
      <c r="B142" s="11"/>
      <c r="C142" s="11"/>
      <c r="D142" s="11"/>
      <c r="E142" s="11"/>
      <c r="F142" s="11"/>
      <c r="G142" s="11"/>
      <c r="H142" s="11"/>
      <c r="I142" s="11"/>
    </row>
    <row r="143" spans="1:9" x14ac:dyDescent="0.2">
      <c r="A143" s="21"/>
      <c r="B143" s="11"/>
      <c r="C143" s="11"/>
      <c r="D143" s="11"/>
      <c r="E143" s="11"/>
      <c r="F143" s="11"/>
      <c r="G143" s="11"/>
      <c r="H143" s="11"/>
      <c r="I143" s="11"/>
    </row>
    <row r="144" spans="1:9" x14ac:dyDescent="0.2">
      <c r="A144" s="21"/>
      <c r="B144" s="11"/>
      <c r="C144" s="11"/>
      <c r="D144" s="11"/>
      <c r="E144" s="11"/>
      <c r="F144" s="11"/>
      <c r="G144" s="11"/>
      <c r="H144" s="11"/>
      <c r="I144" s="11"/>
    </row>
    <row r="145" spans="1:9" x14ac:dyDescent="0.2">
      <c r="A145" s="21"/>
      <c r="B145" s="11"/>
      <c r="C145" s="11"/>
      <c r="D145" s="11"/>
      <c r="E145" s="11"/>
      <c r="F145" s="11"/>
      <c r="G145" s="11"/>
      <c r="H145" s="11"/>
      <c r="I145" s="11"/>
    </row>
    <row r="146" spans="1:9" x14ac:dyDescent="0.2">
      <c r="A146" s="21"/>
      <c r="B146" s="11"/>
      <c r="C146" s="11"/>
      <c r="D146" s="11"/>
      <c r="E146" s="11"/>
      <c r="F146" s="11"/>
      <c r="G146" s="11"/>
      <c r="H146" s="11"/>
      <c r="I146" s="11"/>
    </row>
    <row r="147" spans="1:9" x14ac:dyDescent="0.2">
      <c r="A147" s="21"/>
      <c r="B147" s="11"/>
      <c r="C147" s="11"/>
      <c r="D147" s="11"/>
      <c r="E147" s="11"/>
      <c r="F147" s="11"/>
      <c r="G147" s="11"/>
      <c r="H147" s="11"/>
      <c r="I147" s="11"/>
    </row>
    <row r="148" spans="1:9" x14ac:dyDescent="0.2">
      <c r="A148" s="21"/>
      <c r="B148" s="11"/>
      <c r="C148" s="11"/>
      <c r="D148" s="11"/>
      <c r="E148" s="11"/>
      <c r="F148" s="11"/>
      <c r="G148" s="11"/>
      <c r="H148" s="11"/>
      <c r="I148" s="11"/>
    </row>
    <row r="149" spans="1:9" x14ac:dyDescent="0.2">
      <c r="A149" s="21"/>
      <c r="B149" s="11"/>
      <c r="C149" s="11"/>
      <c r="D149" s="11"/>
      <c r="E149" s="11"/>
      <c r="F149" s="11"/>
      <c r="G149" s="11"/>
      <c r="H149" s="11"/>
      <c r="I149" s="11"/>
    </row>
    <row r="150" spans="1:9" x14ac:dyDescent="0.2">
      <c r="A150" s="21"/>
      <c r="B150" s="11"/>
      <c r="C150" s="11"/>
      <c r="D150" s="11"/>
      <c r="E150" s="11"/>
      <c r="F150" s="11"/>
      <c r="G150" s="11"/>
      <c r="H150" s="11"/>
      <c r="I150" s="11"/>
    </row>
    <row r="151" spans="1:9" x14ac:dyDescent="0.2">
      <c r="A151" s="21"/>
      <c r="B151" s="11"/>
      <c r="C151" s="11"/>
      <c r="D151" s="11"/>
      <c r="E151" s="11"/>
      <c r="F151" s="11"/>
      <c r="G151" s="11"/>
      <c r="H151" s="11"/>
      <c r="I151" s="11"/>
    </row>
    <row r="152" spans="1:9" x14ac:dyDescent="0.2">
      <c r="A152" s="21"/>
      <c r="B152" s="11"/>
      <c r="C152" s="11"/>
      <c r="D152" s="11"/>
      <c r="E152" s="11"/>
      <c r="F152" s="11"/>
      <c r="G152" s="11"/>
      <c r="H152" s="11"/>
      <c r="I152" s="11"/>
    </row>
    <row r="153" spans="1:9" x14ac:dyDescent="0.2">
      <c r="A153" s="21"/>
      <c r="B153" s="11"/>
      <c r="C153" s="11"/>
      <c r="D153" s="11"/>
      <c r="E153" s="11"/>
      <c r="F153" s="11"/>
      <c r="G153" s="11"/>
      <c r="H153" s="11"/>
      <c r="I153" s="11"/>
    </row>
    <row r="154" spans="1:9" x14ac:dyDescent="0.2">
      <c r="A154" s="21"/>
      <c r="B154" s="11"/>
      <c r="C154" s="11"/>
      <c r="D154" s="11"/>
      <c r="E154" s="11"/>
      <c r="F154" s="11"/>
      <c r="G154" s="11"/>
      <c r="H154" s="11"/>
      <c r="I154" s="11"/>
    </row>
    <row r="155" spans="1:9" x14ac:dyDescent="0.2">
      <c r="A155" s="21"/>
      <c r="B155" s="11"/>
      <c r="C155" s="11"/>
      <c r="D155" s="11"/>
      <c r="E155" s="11"/>
      <c r="F155" s="11"/>
      <c r="G155" s="11"/>
      <c r="H155" s="11"/>
      <c r="I155" s="11"/>
    </row>
    <row r="156" spans="1:9" x14ac:dyDescent="0.2">
      <c r="A156" s="21"/>
      <c r="B156" s="11"/>
      <c r="C156" s="11"/>
      <c r="D156" s="11"/>
      <c r="E156" s="11"/>
      <c r="F156" s="11"/>
      <c r="G156" s="11"/>
      <c r="H156" s="11"/>
      <c r="I156" s="11"/>
    </row>
    <row r="157" spans="1:9" x14ac:dyDescent="0.2">
      <c r="A157" s="21"/>
      <c r="B157" s="11"/>
      <c r="C157" s="11"/>
      <c r="D157" s="11"/>
      <c r="E157" s="11"/>
      <c r="F157" s="11"/>
      <c r="G157" s="11"/>
      <c r="H157" s="11"/>
      <c r="I157" s="11"/>
    </row>
    <row r="158" spans="1:9" x14ac:dyDescent="0.2">
      <c r="A158" s="21"/>
      <c r="B158" s="11"/>
      <c r="C158" s="11"/>
      <c r="D158" s="11"/>
      <c r="E158" s="11"/>
      <c r="F158" s="11"/>
      <c r="G158" s="11"/>
      <c r="H158" s="11"/>
      <c r="I158" s="11"/>
    </row>
    <row r="159" spans="1:9" x14ac:dyDescent="0.2">
      <c r="A159" s="21"/>
      <c r="B159" s="11"/>
      <c r="C159" s="11"/>
      <c r="D159" s="11"/>
      <c r="E159" s="11"/>
      <c r="F159" s="11"/>
      <c r="G159" s="11"/>
      <c r="H159" s="11"/>
      <c r="I159" s="11"/>
    </row>
    <row r="160" spans="1:9" x14ac:dyDescent="0.2">
      <c r="A160" s="21"/>
      <c r="B160" s="11"/>
      <c r="C160" s="11"/>
      <c r="D160" s="11"/>
      <c r="E160" s="11"/>
      <c r="F160" s="11"/>
      <c r="G160" s="11"/>
      <c r="H160" s="11"/>
      <c r="I160" s="11"/>
    </row>
    <row r="161" spans="1:9" x14ac:dyDescent="0.2">
      <c r="A161" s="21"/>
      <c r="B161" s="11"/>
      <c r="C161" s="11"/>
      <c r="D161" s="11"/>
      <c r="E161" s="11"/>
      <c r="F161" s="11"/>
      <c r="G161" s="11"/>
      <c r="H161" s="11"/>
      <c r="I161" s="11"/>
    </row>
    <row r="162" spans="1:9" x14ac:dyDescent="0.2">
      <c r="A162" s="21"/>
      <c r="B162" s="11"/>
      <c r="C162" s="11"/>
      <c r="D162" s="11"/>
      <c r="E162" s="11"/>
      <c r="F162" s="11"/>
      <c r="G162" s="11"/>
      <c r="H162" s="11"/>
      <c r="I162" s="11"/>
    </row>
    <row r="163" spans="1:9" x14ac:dyDescent="0.2">
      <c r="A163" s="21"/>
      <c r="B163" s="11"/>
      <c r="C163" s="11"/>
      <c r="D163" s="11"/>
      <c r="E163" s="11"/>
      <c r="F163" s="11"/>
      <c r="G163" s="11"/>
      <c r="H163" s="11"/>
      <c r="I163" s="11"/>
    </row>
    <row r="164" spans="1:9" x14ac:dyDescent="0.2">
      <c r="A164" s="21"/>
      <c r="B164" s="11"/>
      <c r="C164" s="11"/>
      <c r="D164" s="11"/>
      <c r="E164" s="11"/>
      <c r="F164" s="11"/>
      <c r="G164" s="11"/>
      <c r="H164" s="11"/>
      <c r="I164" s="11"/>
    </row>
    <row r="165" spans="1:9" x14ac:dyDescent="0.2">
      <c r="A165" s="21"/>
      <c r="B165" s="11"/>
      <c r="C165" s="11"/>
      <c r="D165" s="11"/>
      <c r="E165" s="11"/>
      <c r="F165" s="11"/>
      <c r="G165" s="11"/>
      <c r="H165" s="11"/>
      <c r="I165" s="11"/>
    </row>
    <row r="166" spans="1:9" x14ac:dyDescent="0.2">
      <c r="A166" s="21"/>
      <c r="B166" s="11"/>
      <c r="C166" s="11"/>
      <c r="D166" s="11"/>
      <c r="E166" s="11"/>
      <c r="F166" s="11"/>
      <c r="G166" s="11"/>
      <c r="H166" s="11"/>
      <c r="I166" s="11"/>
    </row>
    <row r="167" spans="1:9" x14ac:dyDescent="0.2">
      <c r="A167" s="21"/>
      <c r="B167" s="11"/>
      <c r="C167" s="11"/>
      <c r="D167" s="11"/>
      <c r="E167" s="11"/>
      <c r="F167" s="11"/>
      <c r="G167" s="11"/>
      <c r="H167" s="11"/>
      <c r="I167" s="11"/>
    </row>
    <row r="168" spans="1:9" x14ac:dyDescent="0.2">
      <c r="A168" s="21"/>
      <c r="B168" s="11"/>
      <c r="C168" s="11"/>
      <c r="D168" s="11"/>
      <c r="E168" s="11"/>
      <c r="F168" s="11"/>
      <c r="G168" s="11"/>
      <c r="H168" s="11"/>
      <c r="I168" s="11"/>
    </row>
    <row r="169" spans="1:9" x14ac:dyDescent="0.2">
      <c r="A169" s="21"/>
      <c r="B169" s="11"/>
      <c r="C169" s="11"/>
      <c r="D169" s="11"/>
      <c r="E169" s="11"/>
      <c r="F169" s="11"/>
      <c r="G169" s="11"/>
      <c r="H169" s="11"/>
      <c r="I169" s="11"/>
    </row>
    <row r="170" spans="1:9" x14ac:dyDescent="0.2">
      <c r="A170" s="21"/>
      <c r="B170" s="11"/>
      <c r="C170" s="11"/>
      <c r="D170" s="11"/>
      <c r="E170" s="11"/>
      <c r="F170" s="11"/>
      <c r="G170" s="11"/>
      <c r="H170" s="11"/>
      <c r="I170" s="11"/>
    </row>
    <row r="171" spans="1:9" x14ac:dyDescent="0.2">
      <c r="A171" s="21"/>
      <c r="B171" s="11"/>
      <c r="C171" s="11"/>
      <c r="D171" s="11"/>
      <c r="E171" s="11"/>
      <c r="F171" s="11"/>
      <c r="G171" s="11"/>
      <c r="H171" s="11"/>
      <c r="I171" s="11"/>
    </row>
    <row r="172" spans="1:9" x14ac:dyDescent="0.2">
      <c r="A172" s="21"/>
      <c r="B172" s="11"/>
      <c r="C172" s="11"/>
      <c r="D172" s="11"/>
      <c r="E172" s="11"/>
      <c r="F172" s="11"/>
      <c r="G172" s="11"/>
      <c r="H172" s="11"/>
      <c r="I172" s="11"/>
    </row>
    <row r="173" spans="1:9" x14ac:dyDescent="0.2">
      <c r="A173" s="21"/>
      <c r="B173" s="11"/>
      <c r="C173" s="11"/>
      <c r="D173" s="11"/>
      <c r="E173" s="11"/>
      <c r="F173" s="11"/>
      <c r="G173" s="11"/>
      <c r="H173" s="11"/>
      <c r="I173" s="11"/>
    </row>
    <row r="174" spans="1:9" x14ac:dyDescent="0.2">
      <c r="A174" s="21"/>
      <c r="B174" s="11"/>
      <c r="C174" s="11"/>
      <c r="D174" s="11"/>
      <c r="E174" s="11"/>
      <c r="F174" s="11"/>
      <c r="G174" s="11"/>
      <c r="H174" s="11"/>
      <c r="I174" s="11"/>
    </row>
    <row r="175" spans="1:9" x14ac:dyDescent="0.2">
      <c r="A175" s="21"/>
      <c r="B175" s="11"/>
      <c r="C175" s="11"/>
      <c r="D175" s="11"/>
      <c r="E175" s="11"/>
      <c r="F175" s="11"/>
      <c r="G175" s="11"/>
      <c r="H175" s="11"/>
      <c r="I175" s="11"/>
    </row>
    <row r="176" spans="1:9" x14ac:dyDescent="0.2">
      <c r="A176" s="21"/>
      <c r="B176" s="11"/>
      <c r="C176" s="11"/>
      <c r="D176" s="11"/>
      <c r="E176" s="11"/>
      <c r="F176" s="11"/>
      <c r="G176" s="11"/>
      <c r="H176" s="11"/>
      <c r="I176" s="11"/>
    </row>
    <row r="177" spans="1:9" x14ac:dyDescent="0.2">
      <c r="A177" s="21"/>
      <c r="B177" s="11"/>
      <c r="C177" s="11"/>
      <c r="D177" s="11"/>
      <c r="E177" s="11"/>
      <c r="F177" s="11"/>
      <c r="G177" s="11"/>
      <c r="H177" s="11"/>
      <c r="I177" s="11"/>
    </row>
    <row r="178" spans="1:9" x14ac:dyDescent="0.2">
      <c r="A178" s="21"/>
      <c r="B178" s="11"/>
      <c r="C178" s="11"/>
      <c r="D178" s="11"/>
      <c r="E178" s="11"/>
      <c r="F178" s="11"/>
      <c r="G178" s="11"/>
      <c r="H178" s="11"/>
      <c r="I178" s="11"/>
    </row>
    <row r="179" spans="1:9" x14ac:dyDescent="0.2">
      <c r="A179" s="21"/>
      <c r="B179" s="11"/>
      <c r="C179" s="11"/>
      <c r="D179" s="11"/>
      <c r="E179" s="11"/>
      <c r="F179" s="11"/>
      <c r="G179" s="11"/>
      <c r="H179" s="11"/>
      <c r="I179" s="11"/>
    </row>
    <row r="180" spans="1:9" x14ac:dyDescent="0.2">
      <c r="A180" s="21"/>
      <c r="B180" s="11"/>
      <c r="C180" s="11"/>
      <c r="D180" s="11"/>
      <c r="E180" s="11"/>
      <c r="F180" s="11"/>
      <c r="G180" s="11"/>
      <c r="H180" s="11"/>
      <c r="I180" s="11"/>
    </row>
    <row r="181" spans="1:9" x14ac:dyDescent="0.2">
      <c r="A181" s="21"/>
      <c r="B181" s="11"/>
      <c r="C181" s="11"/>
      <c r="D181" s="11"/>
      <c r="E181" s="11"/>
      <c r="F181" s="11"/>
      <c r="G181" s="11"/>
      <c r="H181" s="11"/>
      <c r="I181" s="11"/>
    </row>
    <row r="182" spans="1:9" x14ac:dyDescent="0.2">
      <c r="A182" s="21"/>
      <c r="B182" s="11"/>
      <c r="C182" s="11"/>
      <c r="D182" s="11"/>
      <c r="E182" s="11"/>
      <c r="F182" s="11"/>
      <c r="G182" s="11"/>
      <c r="H182" s="11"/>
      <c r="I182" s="11"/>
    </row>
    <row r="183" spans="1:9" x14ac:dyDescent="0.2">
      <c r="A183" s="21"/>
      <c r="B183" s="11"/>
      <c r="C183" s="11"/>
      <c r="D183" s="11"/>
      <c r="E183" s="11"/>
      <c r="F183" s="11"/>
      <c r="G183" s="11"/>
      <c r="H183" s="11"/>
      <c r="I183" s="11"/>
    </row>
    <row r="184" spans="1:9" x14ac:dyDescent="0.2">
      <c r="A184" s="21"/>
      <c r="B184" s="11"/>
      <c r="C184" s="11"/>
      <c r="D184" s="11"/>
      <c r="E184" s="11"/>
      <c r="F184" s="11"/>
      <c r="G184" s="11"/>
      <c r="H184" s="11"/>
      <c r="I184" s="11"/>
    </row>
    <row r="185" spans="1:9" x14ac:dyDescent="0.2">
      <c r="A185" s="21"/>
      <c r="B185" s="11"/>
      <c r="C185" s="11"/>
      <c r="D185" s="11"/>
      <c r="E185" s="11"/>
      <c r="F185" s="11"/>
      <c r="G185" s="11"/>
      <c r="H185" s="11"/>
      <c r="I185" s="11"/>
    </row>
    <row r="186" spans="1:9" x14ac:dyDescent="0.2">
      <c r="A186" s="21"/>
      <c r="B186" s="11"/>
      <c r="C186" s="11"/>
      <c r="D186" s="11"/>
      <c r="E186" s="11"/>
      <c r="F186" s="11"/>
      <c r="G186" s="11"/>
      <c r="H186" s="11"/>
      <c r="I186" s="11"/>
    </row>
    <row r="187" spans="1:9" x14ac:dyDescent="0.2">
      <c r="A187" s="21"/>
      <c r="B187" s="11"/>
      <c r="C187" s="11"/>
      <c r="D187" s="11"/>
      <c r="E187" s="11"/>
      <c r="F187" s="11"/>
      <c r="G187" s="11"/>
      <c r="H187" s="11"/>
      <c r="I187" s="11"/>
    </row>
    <row r="188" spans="1:9" x14ac:dyDescent="0.2">
      <c r="A188" s="21"/>
      <c r="B188" s="11"/>
      <c r="C188" s="11"/>
      <c r="D188" s="11"/>
      <c r="E188" s="11"/>
      <c r="F188" s="11"/>
      <c r="G188" s="11"/>
      <c r="H188" s="11"/>
      <c r="I188" s="11"/>
    </row>
    <row r="189" spans="1:9" x14ac:dyDescent="0.2">
      <c r="A189" s="21"/>
      <c r="B189" s="11"/>
      <c r="C189" s="11"/>
      <c r="D189" s="11"/>
      <c r="E189" s="11"/>
      <c r="F189" s="11"/>
      <c r="G189" s="11"/>
      <c r="H189" s="11"/>
      <c r="I189" s="11"/>
    </row>
    <row r="190" spans="1:9" x14ac:dyDescent="0.2">
      <c r="A190" s="21"/>
      <c r="B190" s="11"/>
      <c r="C190" s="11"/>
      <c r="D190" s="11"/>
      <c r="E190" s="11"/>
      <c r="F190" s="11"/>
      <c r="G190" s="11"/>
      <c r="H190" s="11"/>
      <c r="I190" s="11"/>
    </row>
    <row r="191" spans="1:9" x14ac:dyDescent="0.2">
      <c r="A191" s="21"/>
      <c r="B191" s="11"/>
      <c r="C191" s="11"/>
      <c r="D191" s="11"/>
      <c r="E191" s="11"/>
      <c r="F191" s="11"/>
      <c r="G191" s="11"/>
      <c r="H191" s="11"/>
      <c r="I191" s="11"/>
    </row>
    <row r="192" spans="1:9" x14ac:dyDescent="0.2">
      <c r="A192" s="21"/>
      <c r="B192" s="11"/>
      <c r="C192" s="11"/>
      <c r="D192" s="11"/>
      <c r="E192" s="11"/>
      <c r="F192" s="11"/>
      <c r="G192" s="11"/>
      <c r="H192" s="11"/>
      <c r="I192" s="11"/>
    </row>
    <row r="193" spans="1:9" x14ac:dyDescent="0.2">
      <c r="A193" s="21"/>
      <c r="B193" s="11"/>
      <c r="C193" s="11"/>
      <c r="D193" s="11"/>
      <c r="E193" s="11"/>
      <c r="F193" s="11"/>
      <c r="G193" s="11"/>
      <c r="H193" s="11"/>
      <c r="I193" s="11"/>
    </row>
    <row r="194" spans="1:9" x14ac:dyDescent="0.2">
      <c r="A194" s="21"/>
      <c r="B194" s="11"/>
      <c r="C194" s="11"/>
      <c r="D194" s="11"/>
      <c r="E194" s="11"/>
      <c r="F194" s="11"/>
      <c r="G194" s="11"/>
      <c r="H194" s="11"/>
      <c r="I194" s="11"/>
    </row>
    <row r="195" spans="1:9" x14ac:dyDescent="0.2">
      <c r="A195" s="21"/>
      <c r="B195" s="11"/>
      <c r="C195" s="11"/>
      <c r="D195" s="11"/>
      <c r="E195" s="11"/>
      <c r="F195" s="11"/>
      <c r="G195" s="11"/>
      <c r="H195" s="11"/>
      <c r="I195" s="11"/>
    </row>
    <row r="196" spans="1:9" x14ac:dyDescent="0.2">
      <c r="A196" s="21"/>
      <c r="B196" s="11"/>
      <c r="C196" s="11"/>
      <c r="D196" s="11"/>
      <c r="E196" s="11"/>
      <c r="F196" s="11"/>
      <c r="G196" s="11"/>
      <c r="H196" s="11"/>
      <c r="I196" s="11"/>
    </row>
    <row r="197" spans="1:9" x14ac:dyDescent="0.2">
      <c r="A197" s="21"/>
      <c r="B197" s="11"/>
      <c r="C197" s="11"/>
      <c r="D197" s="11"/>
      <c r="E197" s="11"/>
      <c r="F197" s="11"/>
      <c r="G197" s="11"/>
      <c r="H197" s="11"/>
      <c r="I197" s="11"/>
    </row>
    <row r="198" spans="1:9" x14ac:dyDescent="0.2">
      <c r="A198" s="21"/>
      <c r="B198" s="11"/>
      <c r="C198" s="11"/>
      <c r="D198" s="11"/>
      <c r="E198" s="11"/>
      <c r="F198" s="11"/>
      <c r="G198" s="11"/>
      <c r="H198" s="11"/>
      <c r="I198" s="11"/>
    </row>
    <row r="199" spans="1:9" x14ac:dyDescent="0.2">
      <c r="A199" s="21"/>
      <c r="B199" s="11"/>
      <c r="C199" s="11"/>
      <c r="D199" s="11"/>
      <c r="E199" s="11"/>
      <c r="F199" s="11"/>
      <c r="G199" s="11"/>
      <c r="H199" s="11"/>
      <c r="I199" s="11"/>
    </row>
    <row r="200" spans="1:9" x14ac:dyDescent="0.2">
      <c r="A200" s="21"/>
      <c r="B200" s="11"/>
      <c r="C200" s="11"/>
      <c r="D200" s="11"/>
      <c r="E200" s="11"/>
      <c r="F200" s="11"/>
      <c r="G200" s="11"/>
      <c r="H200" s="11"/>
      <c r="I200" s="11"/>
    </row>
    <row r="201" spans="1:9" x14ac:dyDescent="0.2">
      <c r="A201" s="21"/>
      <c r="B201" s="11"/>
      <c r="C201" s="11"/>
      <c r="D201" s="11"/>
      <c r="E201" s="11"/>
      <c r="F201" s="11"/>
      <c r="G201" s="11"/>
      <c r="H201" s="11"/>
      <c r="I201" s="11"/>
    </row>
    <row r="202" spans="1:9" x14ac:dyDescent="0.2">
      <c r="A202" s="21"/>
      <c r="B202" s="11"/>
      <c r="C202" s="11"/>
      <c r="D202" s="11"/>
      <c r="E202" s="11"/>
      <c r="F202" s="11"/>
      <c r="G202" s="11"/>
      <c r="H202" s="11"/>
      <c r="I202" s="11"/>
    </row>
    <row r="203" spans="1:9" x14ac:dyDescent="0.2">
      <c r="A203" s="21"/>
      <c r="B203" s="11"/>
      <c r="C203" s="11"/>
      <c r="D203" s="11"/>
      <c r="E203" s="11"/>
      <c r="F203" s="11"/>
      <c r="G203" s="11"/>
      <c r="H203" s="11"/>
      <c r="I203" s="11"/>
    </row>
    <row r="204" spans="1:9" x14ac:dyDescent="0.2">
      <c r="A204" s="21"/>
      <c r="B204" s="11"/>
      <c r="C204" s="11"/>
      <c r="D204" s="11"/>
      <c r="E204" s="11"/>
      <c r="F204" s="11"/>
      <c r="G204" s="11"/>
      <c r="H204" s="11"/>
      <c r="I204" s="11"/>
    </row>
    <row r="205" spans="1:9" x14ac:dyDescent="0.2">
      <c r="A205" s="21"/>
      <c r="B205" s="11"/>
      <c r="C205" s="11"/>
      <c r="D205" s="11"/>
      <c r="E205" s="11"/>
      <c r="F205" s="11"/>
      <c r="G205" s="11"/>
      <c r="H205" s="11"/>
      <c r="I205" s="11"/>
    </row>
    <row r="206" spans="1:9" x14ac:dyDescent="0.2">
      <c r="A206" s="21"/>
      <c r="B206" s="11"/>
      <c r="C206" s="11"/>
      <c r="D206" s="11"/>
      <c r="E206" s="11"/>
      <c r="F206" s="11"/>
      <c r="G206" s="11"/>
      <c r="H206" s="11"/>
      <c r="I206" s="11"/>
    </row>
    <row r="207" spans="1:9" x14ac:dyDescent="0.2">
      <c r="A207" s="21"/>
      <c r="B207" s="11"/>
      <c r="C207" s="11"/>
      <c r="D207" s="11"/>
      <c r="E207" s="11"/>
      <c r="F207" s="11"/>
      <c r="G207" s="11"/>
      <c r="H207" s="11"/>
      <c r="I207" s="11"/>
    </row>
    <row r="208" spans="1:9" x14ac:dyDescent="0.2">
      <c r="A208" s="21"/>
      <c r="B208" s="11"/>
      <c r="C208" s="11"/>
      <c r="D208" s="11"/>
      <c r="E208" s="11"/>
      <c r="F208" s="11"/>
      <c r="G208" s="11"/>
      <c r="H208" s="11"/>
      <c r="I208" s="11"/>
    </row>
    <row r="209" spans="1:9" x14ac:dyDescent="0.2">
      <c r="A209" s="21"/>
      <c r="B209" s="11"/>
      <c r="C209" s="11"/>
      <c r="D209" s="11"/>
      <c r="E209" s="11"/>
      <c r="F209" s="11"/>
      <c r="G209" s="11"/>
      <c r="H209" s="11"/>
      <c r="I209" s="11"/>
    </row>
    <row r="210" spans="1:9" x14ac:dyDescent="0.2">
      <c r="A210" s="21"/>
      <c r="B210" s="11"/>
      <c r="C210" s="11"/>
      <c r="D210" s="11"/>
      <c r="E210" s="11"/>
      <c r="F210" s="11"/>
      <c r="G210" s="11"/>
      <c r="H210" s="11"/>
      <c r="I210" s="11"/>
    </row>
    <row r="211" spans="1:9" x14ac:dyDescent="0.2">
      <c r="A211" s="21"/>
      <c r="B211" s="11"/>
      <c r="C211" s="11"/>
      <c r="D211" s="11"/>
      <c r="E211" s="11"/>
      <c r="F211" s="11"/>
      <c r="G211" s="11"/>
      <c r="H211" s="11"/>
      <c r="I211" s="11"/>
    </row>
    <row r="212" spans="1:9" x14ac:dyDescent="0.2">
      <c r="A212" s="21"/>
      <c r="B212" s="11"/>
      <c r="C212" s="11"/>
      <c r="D212" s="11"/>
      <c r="E212" s="11"/>
      <c r="F212" s="11"/>
      <c r="G212" s="11"/>
      <c r="H212" s="11"/>
      <c r="I212" s="11"/>
    </row>
    <row r="213" spans="1:9" x14ac:dyDescent="0.2">
      <c r="A213" s="21"/>
      <c r="B213" s="11"/>
      <c r="C213" s="11"/>
      <c r="D213" s="11"/>
      <c r="E213" s="11"/>
      <c r="F213" s="11"/>
      <c r="G213" s="11"/>
      <c r="H213" s="11"/>
      <c r="I213" s="11"/>
    </row>
    <row r="214" spans="1:9" x14ac:dyDescent="0.2">
      <c r="A214" s="21"/>
      <c r="B214" s="11"/>
      <c r="C214" s="11"/>
      <c r="D214" s="11"/>
      <c r="E214" s="11"/>
      <c r="F214" s="11"/>
      <c r="G214" s="11"/>
      <c r="H214" s="11"/>
      <c r="I214" s="11"/>
    </row>
    <row r="215" spans="1:9" x14ac:dyDescent="0.2">
      <c r="A215" s="21"/>
      <c r="B215" s="11"/>
      <c r="C215" s="11"/>
      <c r="D215" s="11"/>
      <c r="E215" s="11"/>
      <c r="F215" s="11"/>
      <c r="G215" s="11"/>
      <c r="H215" s="11"/>
      <c r="I215" s="11"/>
    </row>
    <row r="216" spans="1:9" x14ac:dyDescent="0.2">
      <c r="A216" s="21"/>
      <c r="B216" s="11"/>
      <c r="C216" s="11"/>
      <c r="D216" s="11"/>
      <c r="E216" s="11"/>
      <c r="F216" s="11"/>
      <c r="G216" s="11"/>
      <c r="H216" s="11"/>
      <c r="I216" s="11"/>
    </row>
    <row r="217" spans="1:9" x14ac:dyDescent="0.2">
      <c r="A217" s="21"/>
      <c r="B217" s="11"/>
      <c r="C217" s="11"/>
      <c r="D217" s="11"/>
      <c r="E217" s="11"/>
      <c r="F217" s="11"/>
      <c r="G217" s="11"/>
      <c r="H217" s="11"/>
      <c r="I217" s="11"/>
    </row>
    <row r="218" spans="1:9" x14ac:dyDescent="0.2">
      <c r="A218" s="21"/>
      <c r="B218" s="11"/>
      <c r="C218" s="11"/>
      <c r="D218" s="11"/>
      <c r="E218" s="11"/>
      <c r="F218" s="11"/>
      <c r="G218" s="11"/>
      <c r="H218" s="11"/>
      <c r="I218" s="11"/>
    </row>
    <row r="219" spans="1:9" x14ac:dyDescent="0.2">
      <c r="A219" s="21"/>
      <c r="B219" s="11"/>
      <c r="C219" s="11"/>
      <c r="D219" s="11"/>
      <c r="E219" s="11"/>
      <c r="F219" s="11"/>
      <c r="G219" s="11"/>
      <c r="H219" s="11"/>
      <c r="I219" s="11"/>
    </row>
    <row r="220" spans="1:9" x14ac:dyDescent="0.2">
      <c r="A220" s="21"/>
      <c r="B220" s="11"/>
      <c r="C220" s="11"/>
      <c r="D220" s="11"/>
      <c r="E220" s="11"/>
      <c r="F220" s="11"/>
      <c r="G220" s="11"/>
      <c r="H220" s="11"/>
      <c r="I220" s="11"/>
    </row>
    <row r="221" spans="1:9" x14ac:dyDescent="0.2">
      <c r="A221" s="21"/>
      <c r="B221" s="11"/>
      <c r="C221" s="11"/>
      <c r="D221" s="11"/>
      <c r="E221" s="11"/>
      <c r="F221" s="11"/>
      <c r="G221" s="11"/>
      <c r="H221" s="11"/>
      <c r="I221" s="11"/>
    </row>
    <row r="222" spans="1:9" x14ac:dyDescent="0.2">
      <c r="A222" s="21"/>
      <c r="B222" s="11"/>
      <c r="C222" s="11"/>
      <c r="D222" s="11"/>
      <c r="E222" s="11"/>
      <c r="F222" s="11"/>
      <c r="G222" s="11"/>
      <c r="H222" s="11"/>
      <c r="I222" s="11"/>
    </row>
    <row r="223" spans="1:9" x14ac:dyDescent="0.2">
      <c r="A223" s="21"/>
      <c r="B223" s="11"/>
      <c r="C223" s="11"/>
      <c r="D223" s="11"/>
      <c r="E223" s="11"/>
      <c r="F223" s="11"/>
      <c r="G223" s="11"/>
      <c r="H223" s="11"/>
      <c r="I223" s="11"/>
    </row>
    <row r="224" spans="1:9" x14ac:dyDescent="0.2">
      <c r="A224" s="21"/>
      <c r="B224" s="11"/>
      <c r="C224" s="11"/>
      <c r="D224" s="11"/>
      <c r="E224" s="11"/>
      <c r="F224" s="11"/>
      <c r="G224" s="11"/>
      <c r="H224" s="11"/>
      <c r="I224" s="11"/>
    </row>
    <row r="225" spans="1:9" x14ac:dyDescent="0.2">
      <c r="A225" s="21"/>
      <c r="B225" s="11"/>
      <c r="C225" s="11"/>
      <c r="D225" s="11"/>
      <c r="E225" s="11"/>
      <c r="F225" s="11"/>
      <c r="G225" s="11"/>
      <c r="H225" s="11"/>
      <c r="I225" s="11"/>
    </row>
    <row r="226" spans="1:9" x14ac:dyDescent="0.2">
      <c r="A226" s="21"/>
      <c r="B226" s="11"/>
      <c r="C226" s="11"/>
      <c r="D226" s="11"/>
      <c r="E226" s="11"/>
      <c r="F226" s="11"/>
      <c r="G226" s="11"/>
      <c r="H226" s="11"/>
      <c r="I226" s="11"/>
    </row>
    <row r="227" spans="1:9" x14ac:dyDescent="0.2">
      <c r="A227" s="21"/>
      <c r="B227" s="11"/>
      <c r="C227" s="11"/>
      <c r="D227" s="11"/>
      <c r="E227" s="11"/>
      <c r="F227" s="11"/>
      <c r="G227" s="11"/>
      <c r="H227" s="11"/>
      <c r="I227" s="11"/>
    </row>
    <row r="228" spans="1:9" x14ac:dyDescent="0.2">
      <c r="A228" s="21"/>
      <c r="B228" s="11"/>
      <c r="C228" s="11"/>
      <c r="D228" s="11"/>
      <c r="E228" s="11"/>
      <c r="F228" s="11"/>
      <c r="G228" s="11"/>
      <c r="H228" s="11"/>
      <c r="I228" s="11"/>
    </row>
    <row r="229" spans="1:9" x14ac:dyDescent="0.2">
      <c r="A229" s="21"/>
      <c r="B229" s="11"/>
      <c r="C229" s="11"/>
      <c r="D229" s="11"/>
      <c r="E229" s="11"/>
      <c r="F229" s="11"/>
      <c r="G229" s="11"/>
      <c r="H229" s="11"/>
      <c r="I229" s="11"/>
    </row>
    <row r="230" spans="1:9" x14ac:dyDescent="0.2">
      <c r="A230" s="21"/>
      <c r="B230" s="11"/>
      <c r="C230" s="11"/>
      <c r="D230" s="11"/>
      <c r="E230" s="11"/>
      <c r="F230" s="11"/>
      <c r="G230" s="11"/>
      <c r="H230" s="11"/>
      <c r="I230" s="11"/>
    </row>
    <row r="231" spans="1:9" x14ac:dyDescent="0.2">
      <c r="A231" s="21"/>
      <c r="B231" s="11"/>
      <c r="C231" s="11"/>
      <c r="D231" s="11"/>
      <c r="E231" s="11"/>
      <c r="F231" s="11"/>
      <c r="G231" s="11"/>
      <c r="H231" s="11"/>
      <c r="I231" s="11"/>
    </row>
    <row r="232" spans="1:9" x14ac:dyDescent="0.2">
      <c r="A232" s="21"/>
      <c r="B232" s="11"/>
      <c r="C232" s="11"/>
      <c r="D232" s="11"/>
      <c r="E232" s="11"/>
      <c r="F232" s="11"/>
      <c r="G232" s="11"/>
      <c r="H232" s="11"/>
      <c r="I232" s="11"/>
    </row>
    <row r="233" spans="1:9" x14ac:dyDescent="0.2">
      <c r="A233" s="21"/>
      <c r="B233" s="11"/>
      <c r="C233" s="11"/>
      <c r="D233" s="11"/>
      <c r="E233" s="11"/>
      <c r="F233" s="11"/>
      <c r="G233" s="11"/>
      <c r="H233" s="11"/>
      <c r="I233" s="11"/>
    </row>
    <row r="234" spans="1:9" x14ac:dyDescent="0.2">
      <c r="A234" s="21"/>
      <c r="B234" s="11"/>
      <c r="C234" s="11"/>
      <c r="D234" s="11"/>
      <c r="E234" s="11"/>
      <c r="F234" s="11"/>
      <c r="G234" s="11"/>
      <c r="H234" s="11"/>
      <c r="I234" s="11"/>
    </row>
    <row r="235" spans="1:9" x14ac:dyDescent="0.2">
      <c r="A235" s="21"/>
      <c r="B235" s="11"/>
      <c r="C235" s="11"/>
      <c r="D235" s="11"/>
      <c r="E235" s="11"/>
      <c r="F235" s="11"/>
      <c r="G235" s="11"/>
      <c r="H235" s="11"/>
      <c r="I235" s="11"/>
    </row>
    <row r="236" spans="1:9" x14ac:dyDescent="0.2">
      <c r="A236" s="21"/>
      <c r="B236" s="11"/>
      <c r="C236" s="11"/>
      <c r="D236" s="11"/>
      <c r="E236" s="11"/>
      <c r="F236" s="11"/>
      <c r="G236" s="11"/>
      <c r="H236" s="11"/>
      <c r="I236" s="11"/>
    </row>
    <row r="237" spans="1:9" x14ac:dyDescent="0.2">
      <c r="A237" s="21"/>
      <c r="B237" s="11"/>
      <c r="C237" s="11"/>
      <c r="D237" s="11"/>
      <c r="E237" s="11"/>
      <c r="F237" s="11"/>
      <c r="G237" s="11"/>
      <c r="H237" s="11"/>
      <c r="I237" s="11"/>
    </row>
    <row r="238" spans="1:9" x14ac:dyDescent="0.2">
      <c r="A238" s="21"/>
      <c r="B238" s="11"/>
      <c r="C238" s="11"/>
      <c r="D238" s="11"/>
      <c r="E238" s="11"/>
      <c r="F238" s="11"/>
      <c r="G238" s="11"/>
      <c r="H238" s="11"/>
      <c r="I238" s="11"/>
    </row>
    <row r="239" spans="1:9" x14ac:dyDescent="0.2">
      <c r="A239" s="21"/>
      <c r="B239" s="11"/>
      <c r="C239" s="11"/>
      <c r="D239" s="11"/>
      <c r="E239" s="11"/>
      <c r="F239" s="11"/>
      <c r="G239" s="11"/>
      <c r="H239" s="11"/>
      <c r="I239" s="11"/>
    </row>
    <row r="240" spans="1:9" x14ac:dyDescent="0.2">
      <c r="A240" s="21"/>
      <c r="B240" s="11"/>
      <c r="C240" s="11"/>
      <c r="D240" s="11"/>
      <c r="E240" s="11"/>
      <c r="F240" s="11"/>
      <c r="G240" s="11"/>
      <c r="H240" s="11"/>
      <c r="I240" s="11"/>
    </row>
  </sheetData>
  <mergeCells count="6">
    <mergeCell ref="A4:G4"/>
    <mergeCell ref="A6:A7"/>
    <mergeCell ref="B6:B7"/>
    <mergeCell ref="C6:D7"/>
    <mergeCell ref="E6:F6"/>
    <mergeCell ref="G6:G7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40D50-78A0-AA44-B1DF-30748FD59736}">
  <dimension ref="A1:M240"/>
  <sheetViews>
    <sheetView zoomScale="135" zoomScaleNormal="96" workbookViewId="0">
      <selection activeCell="B112" sqref="B112"/>
    </sheetView>
  </sheetViews>
  <sheetFormatPr baseColWidth="10" defaultColWidth="8.83203125" defaultRowHeight="15" x14ac:dyDescent="0.2"/>
  <cols>
    <col min="1" max="1" width="3.83203125" style="6" bestFit="1" customWidth="1"/>
    <col min="2" max="2" width="30.6640625" style="12" customWidth="1"/>
    <col min="3" max="3" width="17.33203125" style="12" customWidth="1"/>
    <col min="4" max="4" width="18" style="12" customWidth="1"/>
    <col min="5" max="5" width="16.1640625" style="12" customWidth="1"/>
    <col min="6" max="6" width="18" style="12" customWidth="1"/>
    <col min="7" max="7" width="18.6640625" style="12" customWidth="1"/>
    <col min="8" max="9" width="17.1640625" style="12" customWidth="1"/>
    <col min="10" max="10" width="12.33203125" style="12" customWidth="1"/>
    <col min="11" max="11" width="18.1640625" style="12" customWidth="1"/>
    <col min="12" max="12" width="21.5" style="12" bestFit="1" customWidth="1"/>
    <col min="13" max="13" width="20" style="12" bestFit="1" customWidth="1"/>
    <col min="14" max="16384" width="8.83203125" style="12"/>
  </cols>
  <sheetData>
    <row r="1" spans="1:9" x14ac:dyDescent="0.2">
      <c r="B1" s="65" t="s">
        <v>152</v>
      </c>
    </row>
    <row r="2" spans="1:9" x14ac:dyDescent="0.2">
      <c r="B2" s="66" t="s">
        <v>151</v>
      </c>
    </row>
    <row r="4" spans="1:9" s="4" customFormat="1" ht="22" customHeight="1" x14ac:dyDescent="0.2">
      <c r="A4" s="57" t="s">
        <v>156</v>
      </c>
      <c r="B4" s="57"/>
      <c r="C4" s="57"/>
      <c r="D4" s="57"/>
      <c r="E4" s="57"/>
      <c r="F4" s="57"/>
      <c r="G4" s="57"/>
      <c r="H4" s="3"/>
      <c r="I4" s="3"/>
    </row>
    <row r="6" spans="1:9" s="6" customFormat="1" x14ac:dyDescent="0.2">
      <c r="A6" s="58" t="s">
        <v>0</v>
      </c>
      <c r="B6" s="58" t="s">
        <v>1</v>
      </c>
      <c r="C6" s="59" t="s">
        <v>2</v>
      </c>
      <c r="D6" s="60"/>
      <c r="E6" s="58" t="s">
        <v>67</v>
      </c>
      <c r="F6" s="58"/>
      <c r="G6" s="58" t="s">
        <v>3</v>
      </c>
      <c r="H6" s="5"/>
      <c r="I6" s="5"/>
    </row>
    <row r="7" spans="1:9" s="6" customFormat="1" x14ac:dyDescent="0.2">
      <c r="A7" s="58"/>
      <c r="B7" s="58"/>
      <c r="C7" s="61"/>
      <c r="D7" s="62"/>
      <c r="E7" s="37" t="s">
        <v>127</v>
      </c>
      <c r="F7" s="37" t="s">
        <v>128</v>
      </c>
      <c r="G7" s="58"/>
      <c r="H7" s="5"/>
      <c r="I7" s="5"/>
    </row>
    <row r="8" spans="1:9" x14ac:dyDescent="0.2">
      <c r="A8" s="7">
        <v>1</v>
      </c>
      <c r="B8" s="8" t="s">
        <v>4</v>
      </c>
      <c r="C8" s="9"/>
      <c r="D8" s="9"/>
      <c r="E8" s="9"/>
      <c r="F8" s="9"/>
      <c r="G8" s="10"/>
      <c r="H8" s="11"/>
      <c r="I8" s="11"/>
    </row>
    <row r="9" spans="1:9" x14ac:dyDescent="0.2">
      <c r="A9" s="13"/>
      <c r="B9" s="10" t="s">
        <v>5</v>
      </c>
      <c r="C9" s="9">
        <v>27500000000</v>
      </c>
      <c r="D9" s="14"/>
      <c r="E9" s="14"/>
      <c r="F9" s="14"/>
      <c r="G9" s="14"/>
      <c r="H9" s="15"/>
      <c r="I9" s="15"/>
    </row>
    <row r="10" spans="1:9" x14ac:dyDescent="0.2">
      <c r="A10" s="13"/>
      <c r="B10" s="10" t="s">
        <v>157</v>
      </c>
      <c r="C10" s="9">
        <v>1734567000</v>
      </c>
      <c r="D10" s="14"/>
      <c r="E10" s="14"/>
      <c r="F10" s="14"/>
      <c r="G10" s="14"/>
      <c r="H10" s="15"/>
      <c r="I10" s="15"/>
    </row>
    <row r="11" spans="1:9" x14ac:dyDescent="0.2">
      <c r="A11" s="13"/>
      <c r="B11" s="10" t="s">
        <v>6</v>
      </c>
      <c r="C11" s="9">
        <v>22755760000</v>
      </c>
      <c r="D11" s="14"/>
      <c r="E11" s="14"/>
      <c r="F11" s="14"/>
      <c r="G11" s="14"/>
      <c r="H11" s="15"/>
      <c r="I11" s="15"/>
    </row>
    <row r="12" spans="1:9" x14ac:dyDescent="0.2">
      <c r="A12" s="13"/>
      <c r="B12" s="8" t="s">
        <v>65</v>
      </c>
      <c r="C12" s="9"/>
      <c r="D12" s="17">
        <f>SUM(C9:C11)</f>
        <v>51990327000</v>
      </c>
      <c r="E12" s="14"/>
      <c r="F12" s="14"/>
      <c r="G12" s="14"/>
      <c r="H12" s="18"/>
      <c r="I12" s="18"/>
    </row>
    <row r="13" spans="1:9" x14ac:dyDescent="0.2">
      <c r="A13" s="7">
        <v>2</v>
      </c>
      <c r="B13" s="8" t="s">
        <v>7</v>
      </c>
      <c r="C13" s="9"/>
      <c r="D13" s="14"/>
      <c r="E13" s="14"/>
      <c r="F13" s="14"/>
      <c r="G13" s="14"/>
      <c r="H13" s="15"/>
      <c r="I13" s="15"/>
    </row>
    <row r="14" spans="1:9" x14ac:dyDescent="0.2">
      <c r="A14" s="13"/>
      <c r="B14" s="10" t="s">
        <v>8</v>
      </c>
      <c r="C14" s="9">
        <v>21375000000</v>
      </c>
      <c r="D14" s="14"/>
      <c r="E14" s="14"/>
      <c r="F14" s="14"/>
      <c r="G14" s="14"/>
      <c r="H14" s="15"/>
      <c r="I14" s="15"/>
    </row>
    <row r="15" spans="1:9" x14ac:dyDescent="0.2">
      <c r="A15" s="13"/>
      <c r="B15" s="10" t="s">
        <v>9</v>
      </c>
      <c r="C15" s="9">
        <v>21795000000</v>
      </c>
      <c r="D15" s="14"/>
      <c r="E15" s="14"/>
      <c r="F15" s="14"/>
      <c r="G15" s="14"/>
      <c r="H15" s="15"/>
      <c r="I15" s="15"/>
    </row>
    <row r="16" spans="1:9" x14ac:dyDescent="0.2">
      <c r="A16" s="13"/>
      <c r="B16" s="10" t="s">
        <v>10</v>
      </c>
      <c r="C16" s="9">
        <f>SUM(C14:C15)</f>
        <v>43170000000</v>
      </c>
      <c r="D16" s="14"/>
      <c r="E16" s="14"/>
      <c r="F16" s="14"/>
      <c r="G16" s="14"/>
      <c r="H16" s="18"/>
      <c r="I16" s="18"/>
    </row>
    <row r="17" spans="1:13" x14ac:dyDescent="0.2">
      <c r="A17" s="13"/>
      <c r="B17" s="10" t="s">
        <v>11</v>
      </c>
      <c r="C17" s="9">
        <v>13450000000</v>
      </c>
      <c r="D17" s="14"/>
      <c r="E17" s="14"/>
      <c r="F17" s="14"/>
      <c r="G17" s="14"/>
      <c r="H17" s="15"/>
      <c r="I17" s="15"/>
    </row>
    <row r="18" spans="1:13" x14ac:dyDescent="0.2">
      <c r="A18" s="13" t="s">
        <v>12</v>
      </c>
      <c r="B18" s="8" t="s">
        <v>13</v>
      </c>
      <c r="C18" s="9"/>
      <c r="D18" s="17">
        <f>+C16-C17</f>
        <v>29720000000</v>
      </c>
      <c r="E18" s="14"/>
      <c r="F18" s="14"/>
      <c r="G18" s="14"/>
      <c r="H18" s="18"/>
      <c r="I18" s="18"/>
    </row>
    <row r="19" spans="1:13" x14ac:dyDescent="0.2">
      <c r="A19" s="13"/>
      <c r="B19" s="10" t="s">
        <v>14</v>
      </c>
      <c r="C19" s="9">
        <v>20975000000</v>
      </c>
      <c r="D19" s="14"/>
      <c r="E19" s="14"/>
      <c r="F19" s="14"/>
      <c r="G19" s="14"/>
      <c r="H19" s="15"/>
      <c r="I19" s="15"/>
    </row>
    <row r="20" spans="1:13" x14ac:dyDescent="0.2">
      <c r="A20" s="13"/>
      <c r="B20" s="10" t="s">
        <v>88</v>
      </c>
      <c r="C20" s="9">
        <v>15500000000</v>
      </c>
      <c r="D20" s="14"/>
      <c r="E20" s="14"/>
      <c r="F20" s="14"/>
      <c r="G20" s="14"/>
      <c r="H20" s="15"/>
      <c r="I20" s="15"/>
      <c r="L20" s="19"/>
    </row>
    <row r="21" spans="1:13" x14ac:dyDescent="0.2">
      <c r="A21" s="13"/>
      <c r="B21" s="10" t="s">
        <v>15</v>
      </c>
      <c r="C21" s="9">
        <f>SUM(C19:C20)</f>
        <v>36475000000</v>
      </c>
      <c r="D21" s="14"/>
      <c r="E21" s="14"/>
      <c r="F21" s="14"/>
      <c r="G21" s="14"/>
      <c r="H21" s="15"/>
      <c r="I21" s="15"/>
    </row>
    <row r="22" spans="1:13" x14ac:dyDescent="0.2">
      <c r="A22" s="13"/>
      <c r="B22" s="10" t="s">
        <v>16</v>
      </c>
      <c r="C22" s="9">
        <v>23970000000</v>
      </c>
      <c r="D22" s="14"/>
      <c r="E22" s="14"/>
      <c r="F22" s="14"/>
      <c r="G22" s="14"/>
      <c r="H22" s="15"/>
      <c r="I22" s="15"/>
    </row>
    <row r="23" spans="1:13" x14ac:dyDescent="0.2">
      <c r="A23" s="13" t="s">
        <v>17</v>
      </c>
      <c r="B23" s="8" t="s">
        <v>18</v>
      </c>
      <c r="C23" s="9"/>
      <c r="D23" s="17">
        <f>+C21-C22</f>
        <v>12505000000</v>
      </c>
      <c r="E23" s="14"/>
      <c r="F23" s="14"/>
      <c r="G23" s="14"/>
      <c r="H23" s="18"/>
      <c r="I23" s="18"/>
    </row>
    <row r="24" spans="1:13" x14ac:dyDescent="0.2">
      <c r="A24" s="13" t="s">
        <v>19</v>
      </c>
      <c r="B24" s="8" t="s">
        <v>20</v>
      </c>
      <c r="C24" s="9"/>
      <c r="D24" s="17">
        <v>3000000000</v>
      </c>
      <c r="E24" s="14"/>
      <c r="F24" s="14"/>
      <c r="G24" s="14"/>
      <c r="H24" s="18"/>
      <c r="I24" s="18"/>
    </row>
    <row r="25" spans="1:13" x14ac:dyDescent="0.2">
      <c r="A25" s="7" t="s">
        <v>21</v>
      </c>
      <c r="B25" s="8" t="s">
        <v>22</v>
      </c>
      <c r="C25" s="9"/>
      <c r="D25" s="14"/>
      <c r="E25" s="14"/>
      <c r="F25" s="14"/>
      <c r="G25" s="14"/>
      <c r="H25" s="15"/>
      <c r="I25" s="15"/>
    </row>
    <row r="26" spans="1:13" x14ac:dyDescent="0.2">
      <c r="A26" s="13"/>
      <c r="B26" s="10" t="s">
        <v>23</v>
      </c>
      <c r="C26" s="9">
        <v>3210000000</v>
      </c>
      <c r="D26" s="14"/>
      <c r="E26" s="14"/>
      <c r="F26" s="14"/>
      <c r="G26" s="14"/>
      <c r="H26" s="15"/>
      <c r="I26" s="15"/>
    </row>
    <row r="27" spans="1:13" x14ac:dyDescent="0.2">
      <c r="A27" s="13"/>
      <c r="B27" s="10" t="s">
        <v>24</v>
      </c>
      <c r="C27" s="9">
        <v>2200000000</v>
      </c>
      <c r="D27" s="14"/>
      <c r="E27" s="14"/>
      <c r="F27" s="14"/>
      <c r="G27" s="14"/>
      <c r="H27" s="15"/>
      <c r="I27" s="15"/>
    </row>
    <row r="28" spans="1:13" x14ac:dyDescent="0.2">
      <c r="A28" s="13"/>
      <c r="B28" s="10" t="s">
        <v>91</v>
      </c>
      <c r="C28" s="9">
        <v>560000000</v>
      </c>
      <c r="D28" s="14"/>
      <c r="E28" s="14"/>
      <c r="F28" s="14"/>
      <c r="G28" s="14"/>
      <c r="H28" s="15"/>
      <c r="I28" s="15"/>
    </row>
    <row r="29" spans="1:13" x14ac:dyDescent="0.2">
      <c r="A29" s="13"/>
      <c r="B29" s="10" t="s">
        <v>92</v>
      </c>
      <c r="C29" s="9">
        <v>350000000</v>
      </c>
      <c r="D29" s="14"/>
      <c r="E29" s="14"/>
      <c r="F29" s="14"/>
      <c r="G29" s="14"/>
      <c r="H29" s="15"/>
      <c r="I29" s="15"/>
    </row>
    <row r="30" spans="1:13" x14ac:dyDescent="0.2">
      <c r="A30" s="13"/>
      <c r="B30" s="10" t="s">
        <v>25</v>
      </c>
      <c r="C30" s="9">
        <v>1105000000</v>
      </c>
      <c r="D30" s="14"/>
      <c r="E30" s="14"/>
      <c r="F30" s="14"/>
      <c r="G30" s="14"/>
      <c r="H30" s="15"/>
      <c r="I30" s="15"/>
      <c r="K30" s="20"/>
      <c r="L30" s="19"/>
      <c r="M30" s="19"/>
    </row>
    <row r="31" spans="1:13" x14ac:dyDescent="0.2">
      <c r="A31" s="13"/>
      <c r="B31" s="10" t="s">
        <v>26</v>
      </c>
      <c r="C31" s="9">
        <v>1895500000</v>
      </c>
      <c r="D31" s="14"/>
      <c r="E31" s="14"/>
      <c r="F31" s="14"/>
      <c r="G31" s="14"/>
      <c r="H31" s="15"/>
      <c r="I31" s="15"/>
      <c r="K31" s="20"/>
      <c r="L31" s="19"/>
      <c r="M31" s="19"/>
    </row>
    <row r="32" spans="1:13" x14ac:dyDescent="0.2">
      <c r="A32" s="13"/>
      <c r="B32" s="10" t="s">
        <v>28</v>
      </c>
      <c r="C32" s="9">
        <v>270500000</v>
      </c>
      <c r="D32" s="14"/>
      <c r="E32" s="14"/>
      <c r="F32" s="14"/>
      <c r="G32" s="14"/>
      <c r="H32" s="15"/>
      <c r="I32" s="15"/>
      <c r="K32" s="20"/>
      <c r="L32" s="19"/>
      <c r="M32" s="19"/>
    </row>
    <row r="33" spans="1:11" x14ac:dyDescent="0.2">
      <c r="B33" s="48" t="s">
        <v>95</v>
      </c>
      <c r="C33" s="49">
        <v>375000000</v>
      </c>
    </row>
    <row r="34" spans="1:11" x14ac:dyDescent="0.2">
      <c r="A34" s="13"/>
      <c r="B34" s="10" t="s">
        <v>27</v>
      </c>
      <c r="C34" s="9">
        <v>100000000</v>
      </c>
      <c r="D34" s="14"/>
      <c r="E34" s="14"/>
      <c r="F34" s="14"/>
      <c r="G34" s="14"/>
      <c r="H34" s="15"/>
      <c r="I34" s="15"/>
      <c r="K34" s="20"/>
    </row>
    <row r="35" spans="1:11" x14ac:dyDescent="0.2">
      <c r="A35" s="13"/>
      <c r="B35" s="10" t="s">
        <v>94</v>
      </c>
      <c r="C35" s="9">
        <v>300000000</v>
      </c>
      <c r="D35" s="14"/>
      <c r="E35" s="14"/>
      <c r="F35" s="14"/>
      <c r="G35" s="14"/>
      <c r="H35" s="15"/>
      <c r="I35" s="15"/>
    </row>
    <row r="36" spans="1:11" x14ac:dyDescent="0.2">
      <c r="A36" s="13"/>
      <c r="B36" s="10" t="s">
        <v>93</v>
      </c>
      <c r="C36" s="9">
        <v>400000000</v>
      </c>
      <c r="D36" s="14"/>
      <c r="E36" s="14"/>
      <c r="F36" s="14"/>
      <c r="G36" s="14"/>
      <c r="H36" s="15"/>
      <c r="I36" s="15"/>
    </row>
    <row r="37" spans="1:11" x14ac:dyDescent="0.2">
      <c r="A37" s="13"/>
      <c r="B37" s="8" t="s">
        <v>29</v>
      </c>
      <c r="C37" s="9"/>
      <c r="D37" s="17">
        <f>SUM(C26:C36)</f>
        <v>10766000000</v>
      </c>
      <c r="E37" s="14"/>
      <c r="F37" s="14"/>
      <c r="G37" s="14"/>
      <c r="H37" s="18"/>
      <c r="I37" s="18"/>
    </row>
    <row r="38" spans="1:11" x14ac:dyDescent="0.2">
      <c r="A38" s="13"/>
      <c r="B38" s="10" t="s">
        <v>30</v>
      </c>
      <c r="C38" s="9">
        <v>31340000000</v>
      </c>
      <c r="D38" s="14"/>
      <c r="E38" s="14"/>
      <c r="F38" s="14"/>
      <c r="G38" s="14"/>
      <c r="H38" s="15"/>
      <c r="I38" s="15"/>
    </row>
    <row r="39" spans="1:11" x14ac:dyDescent="0.2">
      <c r="A39" s="13"/>
      <c r="B39" s="10" t="s">
        <v>78</v>
      </c>
      <c r="C39" s="9">
        <f>+D18+D23+D24+D37</f>
        <v>55991000000</v>
      </c>
      <c r="D39" s="14"/>
      <c r="E39" s="14"/>
      <c r="F39" s="14"/>
      <c r="G39" s="14"/>
      <c r="H39" s="15"/>
      <c r="I39" s="15"/>
    </row>
    <row r="40" spans="1:11" x14ac:dyDescent="0.2">
      <c r="A40" s="13"/>
      <c r="B40" s="10" t="s">
        <v>31</v>
      </c>
      <c r="C40" s="9">
        <v>16575000000</v>
      </c>
      <c r="D40" s="14"/>
      <c r="E40" s="14"/>
      <c r="F40" s="14"/>
      <c r="G40" s="14"/>
      <c r="H40" s="15"/>
      <c r="I40" s="15"/>
    </row>
    <row r="41" spans="1:11" s="4" customFormat="1" x14ac:dyDescent="0.2">
      <c r="A41" s="7" t="s">
        <v>32</v>
      </c>
      <c r="B41" s="8" t="s">
        <v>29</v>
      </c>
      <c r="C41" s="16"/>
      <c r="D41" s="17"/>
      <c r="E41" s="17"/>
      <c r="F41" s="17"/>
      <c r="G41" s="17"/>
      <c r="H41" s="18"/>
      <c r="I41" s="18"/>
    </row>
    <row r="42" spans="1:11" x14ac:dyDescent="0.2">
      <c r="A42" s="13"/>
      <c r="B42" s="8" t="s">
        <v>7</v>
      </c>
      <c r="C42" s="9"/>
      <c r="D42" s="17">
        <f>+C38+C39-C40</f>
        <v>70756000000</v>
      </c>
      <c r="E42" s="14"/>
      <c r="F42" s="14"/>
      <c r="G42" s="14"/>
      <c r="H42" s="18"/>
      <c r="I42" s="18"/>
    </row>
    <row r="43" spans="1:11" x14ac:dyDescent="0.2">
      <c r="A43" s="13"/>
      <c r="B43" s="8" t="s">
        <v>73</v>
      </c>
      <c r="C43" s="9"/>
      <c r="D43" s="17">
        <f>+D12-D42</f>
        <v>-18765673000</v>
      </c>
      <c r="E43" s="14"/>
      <c r="F43" s="14"/>
      <c r="G43" s="14"/>
      <c r="H43" s="18"/>
      <c r="I43" s="18"/>
    </row>
    <row r="44" spans="1:11" x14ac:dyDescent="0.2">
      <c r="A44" s="13"/>
      <c r="B44" s="8" t="s">
        <v>33</v>
      </c>
      <c r="C44" s="9"/>
      <c r="D44" s="14"/>
      <c r="E44" s="14"/>
      <c r="F44" s="14"/>
      <c r="G44" s="14"/>
      <c r="H44" s="15"/>
      <c r="I44" s="15"/>
    </row>
    <row r="45" spans="1:11" x14ac:dyDescent="0.2">
      <c r="A45" s="7" t="s">
        <v>34</v>
      </c>
      <c r="B45" s="8" t="s">
        <v>35</v>
      </c>
      <c r="C45" s="9"/>
      <c r="D45" s="14"/>
      <c r="E45" s="14"/>
      <c r="F45" s="14"/>
      <c r="G45" s="14"/>
      <c r="H45" s="15"/>
      <c r="I45" s="15"/>
    </row>
    <row r="46" spans="1:11" x14ac:dyDescent="0.2">
      <c r="A46" s="13"/>
      <c r="B46" s="10" t="s">
        <v>36</v>
      </c>
      <c r="C46" s="9">
        <v>2359000000</v>
      </c>
      <c r="D46" s="14"/>
      <c r="E46" s="14"/>
      <c r="F46" s="14"/>
      <c r="G46" s="14"/>
      <c r="H46" s="15"/>
      <c r="I46" s="15"/>
    </row>
    <row r="47" spans="1:11" x14ac:dyDescent="0.2">
      <c r="A47" s="13"/>
      <c r="B47" s="10" t="s">
        <v>37</v>
      </c>
      <c r="C47" s="9">
        <v>278900000</v>
      </c>
      <c r="D47" s="14"/>
      <c r="E47" s="14"/>
      <c r="F47" s="14"/>
      <c r="G47" s="14"/>
      <c r="H47" s="15"/>
      <c r="I47" s="15"/>
    </row>
    <row r="48" spans="1:11" x14ac:dyDescent="0.2">
      <c r="A48" s="13"/>
      <c r="B48" s="10" t="s">
        <v>38</v>
      </c>
      <c r="C48" s="9">
        <v>331230000</v>
      </c>
      <c r="D48" s="14"/>
      <c r="E48" s="14"/>
      <c r="F48" s="14"/>
      <c r="G48" s="14"/>
      <c r="H48" s="15"/>
      <c r="I48" s="15"/>
    </row>
    <row r="49" spans="1:13" x14ac:dyDescent="0.2">
      <c r="A49" s="13"/>
      <c r="B49" s="10" t="s">
        <v>39</v>
      </c>
      <c r="C49" s="9">
        <v>557085000</v>
      </c>
      <c r="D49" s="14"/>
      <c r="E49" s="14"/>
      <c r="F49" s="14"/>
      <c r="G49" s="14"/>
      <c r="H49" s="15"/>
      <c r="I49" s="15"/>
    </row>
    <row r="50" spans="1:13" x14ac:dyDescent="0.2">
      <c r="A50" s="13"/>
      <c r="B50" s="10" t="s">
        <v>40</v>
      </c>
      <c r="C50" s="9">
        <v>797000000</v>
      </c>
      <c r="D50" s="14"/>
      <c r="E50" s="14"/>
      <c r="F50" s="14"/>
      <c r="G50" s="14"/>
      <c r="H50" s="15"/>
      <c r="I50" s="15"/>
    </row>
    <row r="51" spans="1:13" x14ac:dyDescent="0.2">
      <c r="A51" s="13"/>
      <c r="B51" s="10" t="s">
        <v>41</v>
      </c>
      <c r="C51" s="9">
        <v>797750000</v>
      </c>
      <c r="D51" s="14"/>
      <c r="E51" s="14"/>
      <c r="F51" s="14"/>
      <c r="G51" s="14"/>
      <c r="H51" s="15"/>
      <c r="I51" s="15"/>
    </row>
    <row r="52" spans="1:13" x14ac:dyDescent="0.2">
      <c r="A52" s="13"/>
      <c r="B52" s="10" t="s">
        <v>42</v>
      </c>
      <c r="C52" s="9">
        <v>376000000</v>
      </c>
      <c r="D52" s="14"/>
      <c r="E52" s="14"/>
      <c r="F52" s="14"/>
      <c r="G52" s="14"/>
      <c r="H52" s="15"/>
      <c r="I52" s="15"/>
    </row>
    <row r="53" spans="1:13" x14ac:dyDescent="0.2">
      <c r="A53" s="13"/>
      <c r="B53" s="10" t="s">
        <v>43</v>
      </c>
      <c r="C53" s="9">
        <v>850000000</v>
      </c>
      <c r="D53" s="14"/>
      <c r="E53" s="14"/>
      <c r="F53" s="14"/>
      <c r="G53" s="14"/>
      <c r="H53" s="15"/>
      <c r="I53" s="15"/>
      <c r="K53" s="20"/>
      <c r="L53" s="19"/>
      <c r="M53" s="19"/>
    </row>
    <row r="54" spans="1:13" x14ac:dyDescent="0.2">
      <c r="A54" s="13"/>
      <c r="B54" s="10" t="s">
        <v>44</v>
      </c>
      <c r="C54" s="9">
        <v>250000000</v>
      </c>
      <c r="D54" s="14"/>
      <c r="E54" s="14"/>
      <c r="F54" s="14"/>
      <c r="G54" s="14"/>
      <c r="H54" s="15"/>
      <c r="I54" s="15"/>
      <c r="K54" s="20"/>
      <c r="L54" s="19"/>
      <c r="M54" s="19"/>
    </row>
    <row r="55" spans="1:13" x14ac:dyDescent="0.2">
      <c r="A55" s="13"/>
      <c r="B55" s="10" t="s">
        <v>46</v>
      </c>
      <c r="C55" s="9">
        <v>270000000</v>
      </c>
      <c r="D55" s="14"/>
      <c r="E55" s="14"/>
      <c r="F55" s="14"/>
      <c r="G55" s="14"/>
      <c r="H55" s="15"/>
      <c r="I55" s="15"/>
      <c r="K55" s="20"/>
      <c r="L55" s="19"/>
      <c r="M55" s="19"/>
    </row>
    <row r="56" spans="1:13" x14ac:dyDescent="0.2">
      <c r="A56" s="13"/>
      <c r="B56" s="10" t="s">
        <v>45</v>
      </c>
      <c r="C56" s="9">
        <v>320000000</v>
      </c>
      <c r="D56" s="14"/>
      <c r="E56" s="14"/>
      <c r="F56" s="14"/>
      <c r="G56" s="14"/>
      <c r="H56" s="15"/>
      <c r="I56" s="15"/>
    </row>
    <row r="57" spans="1:13" x14ac:dyDescent="0.2">
      <c r="A57" s="13"/>
      <c r="B57" s="10" t="s">
        <v>99</v>
      </c>
      <c r="C57" s="9">
        <v>157000000</v>
      </c>
      <c r="D57" s="14"/>
      <c r="E57" s="14"/>
      <c r="F57" s="14"/>
      <c r="G57" s="14"/>
      <c r="H57" s="15"/>
      <c r="I57" s="15"/>
    </row>
    <row r="58" spans="1:13" x14ac:dyDescent="0.2">
      <c r="A58" s="13"/>
      <c r="B58" s="10" t="s">
        <v>117</v>
      </c>
      <c r="C58" s="9">
        <v>275000000</v>
      </c>
      <c r="D58" s="14"/>
      <c r="E58" s="14"/>
      <c r="F58" s="14"/>
      <c r="G58" s="14"/>
      <c r="H58" s="15"/>
      <c r="I58" s="15"/>
    </row>
    <row r="59" spans="1:13" x14ac:dyDescent="0.2">
      <c r="A59" s="13"/>
      <c r="B59" s="10" t="s">
        <v>120</v>
      </c>
      <c r="C59" s="9">
        <v>375000000</v>
      </c>
      <c r="D59" s="14"/>
      <c r="E59" s="14"/>
      <c r="F59" s="14"/>
      <c r="G59" s="14"/>
      <c r="H59" s="15"/>
      <c r="I59" s="15"/>
    </row>
    <row r="60" spans="1:13" x14ac:dyDescent="0.2">
      <c r="A60" s="13"/>
      <c r="B60" s="10" t="s">
        <v>47</v>
      </c>
      <c r="C60" s="9">
        <v>130000000</v>
      </c>
      <c r="D60" s="14"/>
      <c r="E60" s="14"/>
      <c r="F60" s="14"/>
      <c r="G60" s="14"/>
      <c r="H60" s="15"/>
      <c r="I60" s="15"/>
    </row>
    <row r="61" spans="1:13" x14ac:dyDescent="0.2">
      <c r="A61" s="13"/>
      <c r="B61" s="10" t="s">
        <v>114</v>
      </c>
      <c r="C61" s="9">
        <v>125000000</v>
      </c>
      <c r="D61" s="14"/>
      <c r="E61" s="14"/>
      <c r="F61" s="14"/>
      <c r="G61" s="14"/>
      <c r="H61" s="15"/>
      <c r="I61" s="15"/>
    </row>
    <row r="62" spans="1:13" x14ac:dyDescent="0.2">
      <c r="A62" s="13"/>
      <c r="B62" s="8" t="s">
        <v>48</v>
      </c>
      <c r="C62" s="9"/>
      <c r="D62" s="17">
        <f>SUM(C46:C61)</f>
        <v>8248965000</v>
      </c>
      <c r="E62" s="14"/>
      <c r="F62" s="14"/>
      <c r="G62" s="14"/>
      <c r="H62" s="18"/>
      <c r="I62" s="18"/>
    </row>
    <row r="63" spans="1:13" x14ac:dyDescent="0.2">
      <c r="A63" s="7" t="s">
        <v>49</v>
      </c>
      <c r="B63" s="8" t="s">
        <v>50</v>
      </c>
      <c r="C63" s="9"/>
      <c r="D63" s="14"/>
      <c r="E63" s="14"/>
      <c r="F63" s="14"/>
      <c r="G63" s="14"/>
      <c r="H63" s="15"/>
      <c r="I63" s="15"/>
    </row>
    <row r="64" spans="1:13" x14ac:dyDescent="0.2">
      <c r="A64" s="13"/>
      <c r="B64" s="10" t="s">
        <v>51</v>
      </c>
      <c r="C64" s="9">
        <v>270000000</v>
      </c>
      <c r="D64" s="14"/>
      <c r="E64" s="14"/>
      <c r="F64" s="14"/>
      <c r="G64" s="14"/>
      <c r="H64" s="15"/>
      <c r="I64" s="15"/>
    </row>
    <row r="65" spans="1:12" x14ac:dyDescent="0.2">
      <c r="A65" s="13"/>
      <c r="B65" s="10" t="s">
        <v>52</v>
      </c>
      <c r="C65" s="9">
        <v>570000000</v>
      </c>
      <c r="D65" s="14"/>
      <c r="E65" s="14"/>
      <c r="F65" s="14"/>
      <c r="G65" s="14"/>
      <c r="H65" s="15"/>
      <c r="I65" s="15"/>
    </row>
    <row r="66" spans="1:12" x14ac:dyDescent="0.2">
      <c r="A66" s="13"/>
      <c r="B66" s="10" t="s">
        <v>53</v>
      </c>
      <c r="C66" s="9">
        <v>199900000</v>
      </c>
      <c r="D66" s="14"/>
      <c r="E66" s="14"/>
      <c r="F66" s="14"/>
      <c r="G66" s="14"/>
      <c r="H66" s="15"/>
      <c r="I66" s="15"/>
    </row>
    <row r="67" spans="1:12" x14ac:dyDescent="0.2">
      <c r="A67" s="13"/>
      <c r="B67" s="8" t="s">
        <v>55</v>
      </c>
      <c r="C67" s="9"/>
      <c r="D67" s="17">
        <f>SUM(C64:C66)</f>
        <v>1039900000</v>
      </c>
      <c r="E67" s="14"/>
      <c r="F67" s="14"/>
      <c r="G67" s="14"/>
      <c r="H67" s="18"/>
      <c r="I67" s="18"/>
    </row>
    <row r="68" spans="1:12" x14ac:dyDescent="0.2">
      <c r="A68" s="13"/>
      <c r="B68" s="8" t="s">
        <v>56</v>
      </c>
      <c r="C68" s="9"/>
      <c r="D68" s="17">
        <f>SUM(D62:D67)</f>
        <v>9288865000</v>
      </c>
      <c r="E68" s="14"/>
      <c r="F68" s="14"/>
      <c r="G68" s="14"/>
      <c r="H68" s="18"/>
      <c r="I68" s="18"/>
    </row>
    <row r="69" spans="1:12" x14ac:dyDescent="0.2">
      <c r="A69" s="43"/>
      <c r="B69" s="44" t="s">
        <v>57</v>
      </c>
      <c r="C69" s="45"/>
      <c r="D69" s="46">
        <f>D43-D68</f>
        <v>-28054538000</v>
      </c>
      <c r="E69" s="47"/>
      <c r="F69" s="47"/>
      <c r="G69" s="47"/>
      <c r="H69" s="18"/>
      <c r="I69" s="18"/>
    </row>
    <row r="70" spans="1:12" ht="13.5" customHeight="1" x14ac:dyDescent="0.2">
      <c r="A70" s="13">
        <v>6</v>
      </c>
      <c r="B70" s="8" t="s">
        <v>58</v>
      </c>
      <c r="C70" s="9"/>
      <c r="D70" s="14"/>
      <c r="E70" s="14"/>
      <c r="F70" s="14"/>
      <c r="G70" s="14"/>
      <c r="H70" s="15"/>
      <c r="I70" s="15"/>
    </row>
    <row r="71" spans="1:12" x14ac:dyDescent="0.2">
      <c r="A71" s="13"/>
      <c r="B71" s="10" t="s">
        <v>66</v>
      </c>
      <c r="C71" s="9">
        <v>600000000</v>
      </c>
      <c r="D71" s="14"/>
      <c r="E71" s="14"/>
      <c r="F71" s="14"/>
      <c r="G71" s="14"/>
      <c r="H71" s="15"/>
      <c r="I71" s="15"/>
    </row>
    <row r="72" spans="1:12" x14ac:dyDescent="0.2">
      <c r="A72" s="13"/>
      <c r="B72" s="10" t="s">
        <v>82</v>
      </c>
      <c r="C72" s="9">
        <v>250000000</v>
      </c>
      <c r="D72" s="14"/>
      <c r="E72" s="14"/>
      <c r="F72" s="14"/>
      <c r="G72" s="14"/>
      <c r="H72" s="15"/>
      <c r="I72" s="15"/>
    </row>
    <row r="73" spans="1:12" x14ac:dyDescent="0.2">
      <c r="A73" s="13"/>
      <c r="B73" s="10" t="s">
        <v>68</v>
      </c>
      <c r="C73" s="9">
        <v>150000000</v>
      </c>
      <c r="D73" s="14"/>
      <c r="E73" s="14"/>
      <c r="F73" s="14"/>
      <c r="G73" s="14"/>
      <c r="H73" s="15"/>
      <c r="I73" s="15"/>
      <c r="K73" s="19"/>
    </row>
    <row r="74" spans="1:12" x14ac:dyDescent="0.2">
      <c r="A74" s="13"/>
      <c r="B74" s="10" t="s">
        <v>69</v>
      </c>
      <c r="C74" s="9">
        <v>177000000</v>
      </c>
      <c r="D74" s="14"/>
      <c r="E74" s="14"/>
      <c r="F74" s="14"/>
      <c r="G74" s="14"/>
      <c r="H74" s="15"/>
      <c r="I74" s="15"/>
      <c r="K74" s="19"/>
    </row>
    <row r="75" spans="1:12" x14ac:dyDescent="0.2">
      <c r="A75" s="13"/>
      <c r="B75" s="10" t="s">
        <v>71</v>
      </c>
      <c r="C75" s="9">
        <v>257000000</v>
      </c>
      <c r="D75" s="14"/>
      <c r="E75" s="14"/>
      <c r="F75" s="14"/>
      <c r="G75" s="14"/>
      <c r="H75" s="15"/>
      <c r="I75" s="15"/>
      <c r="K75" s="20"/>
      <c r="L75" s="12">
        <v>6000000</v>
      </c>
    </row>
    <row r="76" spans="1:12" x14ac:dyDescent="0.2">
      <c r="A76" s="13"/>
      <c r="B76" s="8" t="s">
        <v>60</v>
      </c>
      <c r="C76" s="9"/>
      <c r="D76" s="17">
        <f>SUM(C71:C75)</f>
        <v>1434000000</v>
      </c>
      <c r="E76" s="14"/>
      <c r="F76" s="14"/>
      <c r="G76" s="14"/>
      <c r="H76" s="18"/>
      <c r="I76" s="18"/>
    </row>
    <row r="77" spans="1:12" x14ac:dyDescent="0.2">
      <c r="A77" s="13">
        <v>7</v>
      </c>
      <c r="B77" s="8" t="s">
        <v>61</v>
      </c>
      <c r="C77" s="9"/>
      <c r="D77" s="14"/>
      <c r="E77" s="14"/>
      <c r="F77" s="14"/>
      <c r="G77" s="14"/>
      <c r="H77" s="15"/>
      <c r="I77" s="15"/>
    </row>
    <row r="78" spans="1:12" x14ac:dyDescent="0.2">
      <c r="A78" s="13"/>
      <c r="B78" s="10" t="s">
        <v>121</v>
      </c>
      <c r="C78" s="9">
        <v>10000000</v>
      </c>
      <c r="D78" s="14"/>
      <c r="E78" s="14"/>
      <c r="F78" s="14"/>
      <c r="G78" s="14"/>
      <c r="H78" s="18"/>
      <c r="I78" s="18"/>
    </row>
    <row r="79" spans="1:12" x14ac:dyDescent="0.2">
      <c r="A79" s="13"/>
      <c r="B79" s="10" t="s">
        <v>124</v>
      </c>
      <c r="C79" s="9">
        <v>15750000</v>
      </c>
      <c r="D79" s="14"/>
      <c r="E79" s="14"/>
      <c r="F79" s="14"/>
      <c r="G79" s="14"/>
      <c r="H79" s="18"/>
      <c r="I79" s="18"/>
    </row>
    <row r="80" spans="1:12" x14ac:dyDescent="0.2">
      <c r="A80" s="13"/>
      <c r="B80" s="10" t="s">
        <v>123</v>
      </c>
      <c r="C80" s="9">
        <v>17500000</v>
      </c>
      <c r="D80" s="14"/>
      <c r="E80" s="14"/>
      <c r="F80" s="14"/>
      <c r="G80" s="14"/>
      <c r="H80" s="18"/>
      <c r="I80" s="18"/>
    </row>
    <row r="81" spans="1:11" x14ac:dyDescent="0.2">
      <c r="A81" s="13"/>
      <c r="B81" s="10" t="s">
        <v>122</v>
      </c>
      <c r="C81" s="9">
        <v>15000000</v>
      </c>
      <c r="D81" s="14"/>
      <c r="E81" s="14"/>
      <c r="F81" s="14"/>
      <c r="G81" s="14"/>
      <c r="H81" s="15"/>
      <c r="I81" s="15"/>
    </row>
    <row r="82" spans="1:11" x14ac:dyDescent="0.2">
      <c r="A82" s="13"/>
      <c r="B82" s="8" t="s">
        <v>83</v>
      </c>
      <c r="C82" s="9"/>
      <c r="D82" s="17">
        <f>SUM(C78:C81)</f>
        <v>58250000</v>
      </c>
      <c r="E82" s="14"/>
      <c r="F82" s="14"/>
      <c r="G82" s="14"/>
      <c r="H82" s="15"/>
      <c r="I82" s="15"/>
    </row>
    <row r="83" spans="1:11" x14ac:dyDescent="0.2">
      <c r="A83" s="43">
        <v>8</v>
      </c>
      <c r="B83" s="44" t="s">
        <v>62</v>
      </c>
      <c r="C83" s="45"/>
      <c r="D83" s="46">
        <f>+D69+D76-D82</f>
        <v>-26678788000</v>
      </c>
      <c r="E83" s="47"/>
      <c r="F83" s="47"/>
      <c r="G83" s="47"/>
      <c r="H83" s="15"/>
      <c r="I83" s="15"/>
    </row>
    <row r="84" spans="1:11" x14ac:dyDescent="0.2">
      <c r="A84" s="13">
        <v>9</v>
      </c>
      <c r="B84" s="8" t="s">
        <v>63</v>
      </c>
      <c r="C84" s="9"/>
      <c r="D84" s="14"/>
      <c r="E84" s="14"/>
      <c r="F84" s="14"/>
      <c r="G84" s="14"/>
      <c r="H84" s="15"/>
      <c r="I84" s="15"/>
    </row>
    <row r="85" spans="1:11" x14ac:dyDescent="0.2">
      <c r="A85" s="13"/>
      <c r="B85" s="8" t="s">
        <v>79</v>
      </c>
      <c r="C85" s="9">
        <v>97000000</v>
      </c>
      <c r="D85" s="14"/>
      <c r="E85" s="14"/>
      <c r="F85" s="14"/>
      <c r="G85" s="14"/>
      <c r="H85" s="15"/>
      <c r="I85" s="15"/>
    </row>
    <row r="86" spans="1:11" x14ac:dyDescent="0.2">
      <c r="A86" s="13"/>
      <c r="B86" s="8" t="s">
        <v>70</v>
      </c>
      <c r="C86" s="9">
        <v>90000000</v>
      </c>
      <c r="D86" s="14"/>
      <c r="E86" s="14"/>
      <c r="F86" s="14"/>
      <c r="G86" s="14"/>
      <c r="H86" s="15"/>
      <c r="I86" s="15"/>
      <c r="K86" s="19"/>
    </row>
    <row r="87" spans="1:11" x14ac:dyDescent="0.2">
      <c r="A87" s="13"/>
      <c r="B87" s="8" t="s">
        <v>80</v>
      </c>
      <c r="C87" s="9"/>
      <c r="D87" s="17">
        <f>SUM(C85:C86)</f>
        <v>187000000</v>
      </c>
      <c r="E87" s="14"/>
      <c r="F87" s="14"/>
      <c r="G87" s="14"/>
      <c r="H87" s="15"/>
      <c r="I87" s="15"/>
      <c r="K87" s="19"/>
    </row>
    <row r="88" spans="1:11" x14ac:dyDescent="0.2">
      <c r="A88" s="13">
        <v>10</v>
      </c>
      <c r="B88" s="8" t="s">
        <v>64</v>
      </c>
      <c r="C88" s="9"/>
      <c r="D88" s="17">
        <f>+D83+D87</f>
        <v>-26491788000</v>
      </c>
      <c r="E88" s="14"/>
      <c r="F88" s="14"/>
      <c r="G88" s="14"/>
      <c r="H88" s="18"/>
      <c r="I88" s="15"/>
    </row>
    <row r="89" spans="1:11" x14ac:dyDescent="0.2">
      <c r="A89" s="13"/>
      <c r="B89" s="8" t="s">
        <v>72</v>
      </c>
      <c r="C89" s="9">
        <v>200000000</v>
      </c>
      <c r="D89" s="17">
        <f>C89</f>
        <v>200000000</v>
      </c>
      <c r="E89" s="14"/>
      <c r="F89" s="14"/>
      <c r="G89" s="14"/>
      <c r="H89" s="15"/>
      <c r="I89" s="15"/>
    </row>
    <row r="90" spans="1:11" x14ac:dyDescent="0.2">
      <c r="A90" s="38"/>
      <c r="B90" s="39" t="s">
        <v>81</v>
      </c>
      <c r="C90" s="40"/>
      <c r="D90" s="41">
        <f>+D88-D89</f>
        <v>-26691788000</v>
      </c>
      <c r="E90" s="42"/>
      <c r="F90" s="42"/>
      <c r="G90" s="42"/>
      <c r="H90" s="15"/>
      <c r="I90" s="15"/>
    </row>
    <row r="91" spans="1:11" x14ac:dyDescent="0.2">
      <c r="A91" s="21"/>
      <c r="B91" s="22"/>
      <c r="C91" s="30"/>
      <c r="D91" s="18"/>
      <c r="E91" s="15"/>
      <c r="F91" s="15"/>
      <c r="G91" s="15"/>
      <c r="H91" s="15"/>
      <c r="I91" s="15"/>
    </row>
    <row r="92" spans="1:11" ht="16" thickBot="1" x14ac:dyDescent="0.25">
      <c r="A92" s="21"/>
      <c r="B92" s="11"/>
      <c r="C92" s="11"/>
      <c r="D92" s="11"/>
      <c r="E92" s="11"/>
      <c r="F92" s="11"/>
      <c r="G92" s="22"/>
      <c r="H92" s="18"/>
      <c r="I92" s="18"/>
    </row>
    <row r="93" spans="1:11" x14ac:dyDescent="0.2">
      <c r="A93" s="21"/>
      <c r="B93" s="1" t="s">
        <v>75</v>
      </c>
      <c r="C93" s="23"/>
      <c r="D93" s="23"/>
      <c r="E93" s="24"/>
      <c r="F93" s="24"/>
      <c r="G93" s="24"/>
      <c r="H93" s="25"/>
      <c r="I93" s="11"/>
    </row>
    <row r="94" spans="1:11" x14ac:dyDescent="0.2">
      <c r="A94" s="21"/>
      <c r="B94" s="2" t="s">
        <v>76</v>
      </c>
      <c r="C94" s="15"/>
      <c r="D94" s="15"/>
      <c r="E94" s="11"/>
      <c r="F94" s="11"/>
      <c r="G94" s="26"/>
      <c r="H94" s="27"/>
      <c r="I94" s="11"/>
    </row>
    <row r="95" spans="1:11" x14ac:dyDescent="0.2">
      <c r="A95" s="21"/>
      <c r="B95" s="2" t="s">
        <v>77</v>
      </c>
      <c r="C95" s="15"/>
      <c r="D95" s="18"/>
      <c r="E95" s="11"/>
      <c r="F95" s="11"/>
      <c r="G95" s="15"/>
      <c r="H95" s="27"/>
      <c r="I95" s="11"/>
    </row>
    <row r="96" spans="1:11" x14ac:dyDescent="0.2">
      <c r="A96" s="21"/>
      <c r="B96" s="2" t="s">
        <v>74</v>
      </c>
      <c r="C96" s="11"/>
      <c r="D96" s="11"/>
      <c r="E96" s="11"/>
      <c r="F96" s="11"/>
      <c r="G96" s="11"/>
      <c r="H96" s="28"/>
      <c r="I96" s="11"/>
    </row>
    <row r="97" spans="1:9" x14ac:dyDescent="0.2">
      <c r="A97" s="21"/>
      <c r="B97" s="29"/>
      <c r="C97" s="30"/>
      <c r="D97" s="11"/>
      <c r="E97" s="11"/>
      <c r="F97" s="11"/>
      <c r="G97" s="11"/>
      <c r="H97" s="28"/>
      <c r="I97" s="11"/>
    </row>
    <row r="98" spans="1:9" x14ac:dyDescent="0.2">
      <c r="A98" s="21"/>
      <c r="B98" s="29"/>
      <c r="C98" s="30"/>
      <c r="D98" s="11"/>
      <c r="E98" s="11"/>
      <c r="F98" s="11"/>
      <c r="G98" s="11"/>
      <c r="H98" s="28"/>
      <c r="I98" s="11"/>
    </row>
    <row r="99" spans="1:9" x14ac:dyDescent="0.2">
      <c r="A99" s="21"/>
      <c r="B99" s="29"/>
      <c r="C99" s="26"/>
      <c r="D99" s="11"/>
      <c r="E99" s="11"/>
      <c r="F99" s="11"/>
      <c r="G99" s="11"/>
      <c r="H99" s="28"/>
      <c r="I99" s="11"/>
    </row>
    <row r="100" spans="1:9" x14ac:dyDescent="0.2">
      <c r="A100" s="21"/>
      <c r="B100" s="29"/>
      <c r="C100" s="15"/>
      <c r="D100" s="11"/>
      <c r="E100" s="11"/>
      <c r="F100" s="11"/>
      <c r="G100" s="11"/>
      <c r="H100" s="28"/>
      <c r="I100" s="11"/>
    </row>
    <row r="101" spans="1:9" x14ac:dyDescent="0.2">
      <c r="A101" s="21"/>
      <c r="B101" s="31"/>
      <c r="C101" s="15"/>
      <c r="D101" s="11"/>
      <c r="E101" s="11"/>
      <c r="F101" s="11"/>
      <c r="G101" s="11"/>
      <c r="H101" s="28"/>
      <c r="I101" s="11"/>
    </row>
    <row r="102" spans="1:9" x14ac:dyDescent="0.2">
      <c r="A102" s="21"/>
      <c r="B102" s="32"/>
      <c r="C102" s="11"/>
      <c r="D102" s="11"/>
      <c r="E102" s="11"/>
      <c r="F102" s="11"/>
      <c r="G102" s="11"/>
      <c r="H102" s="28"/>
      <c r="I102" s="11"/>
    </row>
    <row r="103" spans="1:9" x14ac:dyDescent="0.2">
      <c r="A103" s="21"/>
      <c r="B103" s="2"/>
      <c r="C103" s="11"/>
      <c r="D103" s="30"/>
      <c r="E103" s="11"/>
      <c r="F103" s="11"/>
      <c r="G103" s="11"/>
      <c r="H103" s="28"/>
      <c r="I103" s="11"/>
    </row>
    <row r="104" spans="1:9" x14ac:dyDescent="0.2">
      <c r="A104" s="21"/>
      <c r="B104" s="29"/>
      <c r="C104" s="11"/>
      <c r="D104" s="30"/>
      <c r="E104" s="11"/>
      <c r="F104" s="11"/>
      <c r="G104" s="11"/>
      <c r="H104" s="28"/>
      <c r="I104" s="11"/>
    </row>
    <row r="105" spans="1:9" x14ac:dyDescent="0.2">
      <c r="A105" s="21"/>
      <c r="B105" s="2"/>
      <c r="C105" s="33"/>
      <c r="D105" s="11"/>
      <c r="E105" s="11"/>
      <c r="F105" s="11"/>
      <c r="G105" s="11"/>
      <c r="H105" s="28"/>
      <c r="I105" s="11"/>
    </row>
    <row r="106" spans="1:9" x14ac:dyDescent="0.2">
      <c r="A106" s="21"/>
      <c r="B106" s="29"/>
      <c r="C106" s="11"/>
      <c r="D106" s="11"/>
      <c r="E106" s="11"/>
      <c r="F106" s="11"/>
      <c r="G106" s="11"/>
      <c r="H106" s="28"/>
      <c r="I106" s="11"/>
    </row>
    <row r="107" spans="1:9" ht="16" thickBot="1" x14ac:dyDescent="0.25">
      <c r="A107" s="21"/>
      <c r="B107" s="34"/>
      <c r="C107" s="35"/>
      <c r="D107" s="35"/>
      <c r="E107" s="35"/>
      <c r="F107" s="35"/>
      <c r="G107" s="35"/>
      <c r="H107" s="36"/>
      <c r="I107" s="11"/>
    </row>
    <row r="108" spans="1:9" x14ac:dyDescent="0.2">
      <c r="A108" s="21"/>
      <c r="B108" s="11"/>
      <c r="C108" s="11"/>
      <c r="D108" s="11"/>
      <c r="E108" s="11"/>
      <c r="F108" s="11"/>
      <c r="G108" s="11"/>
      <c r="H108" s="11"/>
      <c r="I108" s="11"/>
    </row>
    <row r="109" spans="1:9" x14ac:dyDescent="0.2">
      <c r="A109" s="21"/>
      <c r="B109" s="11"/>
      <c r="C109" s="11"/>
      <c r="D109" s="11"/>
      <c r="E109" s="11"/>
      <c r="F109" s="11"/>
      <c r="G109" s="11"/>
      <c r="H109" s="11"/>
      <c r="I109" s="11"/>
    </row>
    <row r="110" spans="1:9" x14ac:dyDescent="0.2">
      <c r="A110" s="21"/>
      <c r="B110" s="22" t="s">
        <v>84</v>
      </c>
      <c r="C110" s="11"/>
      <c r="D110" s="11"/>
      <c r="E110" s="11"/>
      <c r="F110" s="11"/>
      <c r="G110" s="11"/>
      <c r="H110" s="11"/>
      <c r="I110" s="11"/>
    </row>
    <row r="111" spans="1:9" x14ac:dyDescent="0.2">
      <c r="A111" s="21">
        <v>1</v>
      </c>
      <c r="B111" s="11" t="s">
        <v>85</v>
      </c>
      <c r="C111" s="11"/>
      <c r="D111" s="11"/>
      <c r="E111" s="11"/>
      <c r="F111" s="11"/>
      <c r="G111" s="11"/>
      <c r="H111" s="11"/>
      <c r="I111" s="11"/>
    </row>
    <row r="112" spans="1:9" x14ac:dyDescent="0.2">
      <c r="A112" s="21">
        <v>2</v>
      </c>
      <c r="B112" s="11" t="s">
        <v>160</v>
      </c>
      <c r="C112" s="11"/>
      <c r="D112" s="11"/>
      <c r="E112" s="11"/>
      <c r="F112" s="11"/>
      <c r="G112" s="11"/>
      <c r="H112" s="11"/>
      <c r="I112" s="11"/>
    </row>
    <row r="113" spans="1:9" x14ac:dyDescent="0.2">
      <c r="A113" s="21">
        <v>3</v>
      </c>
      <c r="B113" s="11" t="s">
        <v>86</v>
      </c>
      <c r="C113" s="11"/>
      <c r="D113" s="11"/>
      <c r="E113" s="11"/>
      <c r="F113" s="11"/>
      <c r="G113" s="11"/>
      <c r="H113" s="11"/>
      <c r="I113" s="11"/>
    </row>
    <row r="114" spans="1:9" x14ac:dyDescent="0.2">
      <c r="A114" s="21"/>
      <c r="B114" s="11" t="s">
        <v>87</v>
      </c>
      <c r="C114" s="11"/>
      <c r="D114" s="11"/>
      <c r="E114" s="11"/>
      <c r="F114" s="11"/>
      <c r="G114" s="11"/>
      <c r="H114" s="11"/>
      <c r="I114" s="11"/>
    </row>
    <row r="115" spans="1:9" x14ac:dyDescent="0.2">
      <c r="A115" s="21">
        <v>4</v>
      </c>
      <c r="B115" s="11" t="s">
        <v>89</v>
      </c>
      <c r="C115" s="11"/>
      <c r="D115" s="11"/>
      <c r="E115" s="11"/>
      <c r="F115" s="11"/>
      <c r="G115" s="11"/>
      <c r="H115" s="11"/>
      <c r="I115" s="11"/>
    </row>
    <row r="116" spans="1:9" x14ac:dyDescent="0.2">
      <c r="A116" s="21">
        <v>5</v>
      </c>
      <c r="B116" s="11" t="s">
        <v>112</v>
      </c>
      <c r="C116" s="11"/>
      <c r="D116" s="11"/>
      <c r="E116" s="11"/>
      <c r="F116" s="11"/>
      <c r="G116" s="11"/>
      <c r="H116" s="11"/>
      <c r="I116" s="11"/>
    </row>
    <row r="117" spans="1:9" x14ac:dyDescent="0.2">
      <c r="A117" s="21">
        <v>6</v>
      </c>
      <c r="B117" s="11" t="s">
        <v>113</v>
      </c>
      <c r="C117" s="11"/>
      <c r="D117" s="11"/>
      <c r="E117" s="11"/>
      <c r="F117" s="11"/>
      <c r="G117" s="11"/>
      <c r="H117" s="11"/>
      <c r="I117" s="11"/>
    </row>
    <row r="118" spans="1:9" x14ac:dyDescent="0.2">
      <c r="A118" s="21"/>
      <c r="B118" s="11"/>
      <c r="C118" s="11"/>
      <c r="D118" s="11"/>
      <c r="E118" s="11"/>
      <c r="F118" s="11"/>
      <c r="G118" s="11"/>
      <c r="H118" s="11"/>
      <c r="I118" s="11"/>
    </row>
    <row r="119" spans="1:9" x14ac:dyDescent="0.2">
      <c r="A119" s="21"/>
      <c r="B119" s="50" t="s">
        <v>103</v>
      </c>
      <c r="C119" s="50" t="s">
        <v>105</v>
      </c>
      <c r="D119" s="50" t="s">
        <v>104</v>
      </c>
      <c r="E119" s="52" t="s">
        <v>106</v>
      </c>
      <c r="F119" s="53"/>
      <c r="G119" s="11"/>
      <c r="H119" s="11"/>
      <c r="I119" s="11"/>
    </row>
    <row r="120" spans="1:9" x14ac:dyDescent="0.2">
      <c r="A120" s="21"/>
      <c r="B120" s="10" t="s">
        <v>96</v>
      </c>
      <c r="C120" s="51">
        <v>2009</v>
      </c>
      <c r="D120" s="56">
        <v>21359750000</v>
      </c>
      <c r="E120" s="13" t="s">
        <v>107</v>
      </c>
      <c r="F120" s="54"/>
      <c r="G120" s="26"/>
      <c r="H120" s="30"/>
      <c r="I120" s="11"/>
    </row>
    <row r="121" spans="1:9" x14ac:dyDescent="0.2">
      <c r="A121" s="21"/>
      <c r="B121" s="10" t="s">
        <v>97</v>
      </c>
      <c r="C121" s="51">
        <v>2012</v>
      </c>
      <c r="D121" s="56">
        <v>14575670000</v>
      </c>
      <c r="E121" s="13" t="s">
        <v>108</v>
      </c>
      <c r="F121" s="55"/>
      <c r="G121" s="26"/>
      <c r="H121" s="30"/>
      <c r="I121" s="11"/>
    </row>
    <row r="122" spans="1:9" x14ac:dyDescent="0.2">
      <c r="A122" s="21"/>
      <c r="B122" s="10" t="s">
        <v>98</v>
      </c>
      <c r="C122" s="51">
        <v>2013</v>
      </c>
      <c r="D122" s="56">
        <v>2757500000</v>
      </c>
      <c r="E122" s="13" t="s">
        <v>109</v>
      </c>
      <c r="F122" s="55"/>
      <c r="G122" s="26"/>
      <c r="H122" s="30"/>
      <c r="I122" s="11"/>
    </row>
    <row r="123" spans="1:9" x14ac:dyDescent="0.2">
      <c r="A123" s="21"/>
      <c r="B123" s="10" t="s">
        <v>100</v>
      </c>
      <c r="C123" s="51">
        <v>2009</v>
      </c>
      <c r="D123" s="56">
        <v>17854757000</v>
      </c>
      <c r="E123" s="13" t="s">
        <v>110</v>
      </c>
      <c r="F123" s="54"/>
      <c r="G123" s="26"/>
      <c r="H123" s="30"/>
      <c r="I123" s="11"/>
    </row>
    <row r="124" spans="1:9" x14ac:dyDescent="0.2">
      <c r="A124" s="21"/>
      <c r="B124" s="10" t="s">
        <v>101</v>
      </c>
      <c r="C124" s="51">
        <v>2014</v>
      </c>
      <c r="D124" s="56">
        <v>1457647000</v>
      </c>
      <c r="E124" s="13" t="s">
        <v>111</v>
      </c>
      <c r="F124" s="54"/>
      <c r="G124" s="26"/>
      <c r="H124" s="30"/>
      <c r="I124" s="11"/>
    </row>
    <row r="125" spans="1:9" x14ac:dyDescent="0.2">
      <c r="A125" s="21"/>
      <c r="B125" s="10" t="s">
        <v>102</v>
      </c>
      <c r="C125" s="51">
        <v>2011</v>
      </c>
      <c r="D125" s="56">
        <v>1765890000</v>
      </c>
      <c r="E125" s="13" t="s">
        <v>109</v>
      </c>
      <c r="F125" s="55"/>
      <c r="G125" s="26"/>
      <c r="H125" s="30"/>
      <c r="I125" s="11"/>
    </row>
    <row r="126" spans="1:9" x14ac:dyDescent="0.2">
      <c r="A126" s="21"/>
      <c r="B126" s="11"/>
      <c r="C126" s="11"/>
      <c r="D126" s="11"/>
      <c r="E126" s="11"/>
      <c r="F126" s="11"/>
      <c r="G126" s="11"/>
      <c r="H126" s="11"/>
      <c r="I126" s="11"/>
    </row>
    <row r="127" spans="1:9" x14ac:dyDescent="0.2">
      <c r="A127" s="21">
        <v>7</v>
      </c>
      <c r="B127" s="11" t="s">
        <v>115</v>
      </c>
      <c r="C127" s="11"/>
      <c r="D127" s="11"/>
      <c r="E127" s="11"/>
      <c r="F127" s="11"/>
      <c r="G127" s="11"/>
      <c r="H127" s="11"/>
      <c r="I127" s="11"/>
    </row>
    <row r="128" spans="1:9" x14ac:dyDescent="0.2">
      <c r="A128" s="21">
        <v>8</v>
      </c>
      <c r="B128" s="11" t="s">
        <v>116</v>
      </c>
      <c r="C128" s="11"/>
      <c r="D128" s="11"/>
      <c r="E128" s="11"/>
      <c r="F128" s="11"/>
      <c r="G128" s="11"/>
      <c r="H128" s="11"/>
      <c r="I128" s="11"/>
    </row>
    <row r="129" spans="1:9" x14ac:dyDescent="0.2">
      <c r="A129" s="21">
        <v>9</v>
      </c>
      <c r="B129" s="11" t="s">
        <v>118</v>
      </c>
      <c r="C129" s="11"/>
      <c r="D129" s="11"/>
      <c r="E129" s="11"/>
      <c r="F129" s="11"/>
      <c r="G129" s="11"/>
      <c r="H129" s="11"/>
      <c r="I129" s="11"/>
    </row>
    <row r="130" spans="1:9" x14ac:dyDescent="0.2">
      <c r="A130" s="21">
        <v>10</v>
      </c>
      <c r="B130" s="11" t="s">
        <v>119</v>
      </c>
      <c r="C130" s="11"/>
      <c r="D130" s="11"/>
      <c r="E130" s="11"/>
      <c r="F130" s="11"/>
      <c r="G130" s="11"/>
      <c r="H130" s="11"/>
      <c r="I130" s="11"/>
    </row>
    <row r="131" spans="1:9" x14ac:dyDescent="0.2">
      <c r="A131" s="21">
        <v>11</v>
      </c>
      <c r="B131" s="11" t="s">
        <v>125</v>
      </c>
      <c r="C131" s="11"/>
      <c r="D131" s="11"/>
      <c r="E131" s="11"/>
      <c r="F131" s="11"/>
      <c r="G131" s="11"/>
      <c r="H131" s="11"/>
      <c r="I131" s="11"/>
    </row>
    <row r="132" spans="1:9" x14ac:dyDescent="0.2">
      <c r="A132" s="21"/>
      <c r="B132" s="11" t="s">
        <v>126</v>
      </c>
      <c r="C132" s="11"/>
      <c r="D132" s="11"/>
      <c r="E132" s="11"/>
      <c r="F132" s="11"/>
      <c r="G132" s="11"/>
      <c r="H132" s="11"/>
      <c r="I132" s="11"/>
    </row>
    <row r="133" spans="1:9" x14ac:dyDescent="0.2">
      <c r="A133" s="21"/>
      <c r="B133" s="11"/>
      <c r="C133" s="11"/>
      <c r="D133" s="11"/>
      <c r="E133" s="11"/>
      <c r="F133" s="11"/>
      <c r="G133" s="11"/>
      <c r="H133" s="11"/>
      <c r="I133" s="11"/>
    </row>
    <row r="134" spans="1:9" x14ac:dyDescent="0.2">
      <c r="A134" s="21"/>
      <c r="B134" s="11"/>
      <c r="C134" s="11"/>
      <c r="D134" s="11"/>
      <c r="E134" s="11"/>
      <c r="F134" s="11"/>
      <c r="G134" s="11"/>
      <c r="H134" s="11"/>
      <c r="I134" s="11"/>
    </row>
    <row r="135" spans="1:9" x14ac:dyDescent="0.2">
      <c r="A135" s="21"/>
      <c r="B135" s="11"/>
      <c r="C135" s="11"/>
      <c r="D135" s="11"/>
      <c r="E135" s="11"/>
      <c r="F135" s="11"/>
      <c r="G135" s="11"/>
      <c r="H135" s="11"/>
      <c r="I135" s="11"/>
    </row>
    <row r="136" spans="1:9" x14ac:dyDescent="0.2">
      <c r="A136" s="21"/>
      <c r="B136" s="11"/>
      <c r="C136" s="11"/>
      <c r="D136" s="11"/>
      <c r="E136" s="11"/>
      <c r="F136" s="11"/>
      <c r="G136" s="11"/>
      <c r="H136" s="11"/>
      <c r="I136" s="11"/>
    </row>
    <row r="137" spans="1:9" x14ac:dyDescent="0.2">
      <c r="A137" s="21"/>
      <c r="B137" s="11"/>
      <c r="C137" s="11"/>
      <c r="D137" s="11"/>
      <c r="E137" s="11"/>
      <c r="F137" s="11"/>
      <c r="G137" s="11"/>
      <c r="H137" s="11"/>
      <c r="I137" s="11"/>
    </row>
    <row r="138" spans="1:9" x14ac:dyDescent="0.2">
      <c r="A138" s="21"/>
      <c r="B138" s="11"/>
      <c r="C138" s="11"/>
      <c r="D138" s="11"/>
      <c r="E138" s="11"/>
      <c r="F138" s="11"/>
      <c r="G138" s="11"/>
      <c r="H138" s="11"/>
      <c r="I138" s="11"/>
    </row>
    <row r="139" spans="1:9" x14ac:dyDescent="0.2">
      <c r="A139" s="21"/>
      <c r="B139" s="11"/>
      <c r="C139" s="11"/>
      <c r="D139" s="11"/>
      <c r="E139" s="11"/>
      <c r="F139" s="11"/>
      <c r="G139" s="11"/>
      <c r="H139" s="11"/>
      <c r="I139" s="11"/>
    </row>
    <row r="140" spans="1:9" x14ac:dyDescent="0.2">
      <c r="A140" s="21"/>
      <c r="B140" s="11"/>
      <c r="C140" s="11"/>
      <c r="D140" s="11"/>
      <c r="E140" s="11"/>
      <c r="F140" s="11"/>
      <c r="G140" s="11"/>
      <c r="H140" s="11"/>
      <c r="I140" s="11"/>
    </row>
    <row r="141" spans="1:9" x14ac:dyDescent="0.2">
      <c r="A141" s="21"/>
      <c r="B141" s="11"/>
      <c r="C141" s="11"/>
      <c r="D141" s="11"/>
      <c r="E141" s="11"/>
      <c r="F141" s="11"/>
      <c r="G141" s="11"/>
      <c r="H141" s="11"/>
      <c r="I141" s="11"/>
    </row>
    <row r="142" spans="1:9" x14ac:dyDescent="0.2">
      <c r="A142" s="21"/>
      <c r="B142" s="11"/>
      <c r="C142" s="11"/>
      <c r="D142" s="11"/>
      <c r="E142" s="11"/>
      <c r="F142" s="11"/>
      <c r="G142" s="11"/>
      <c r="H142" s="11"/>
      <c r="I142" s="11"/>
    </row>
    <row r="143" spans="1:9" x14ac:dyDescent="0.2">
      <c r="A143" s="21"/>
      <c r="B143" s="11"/>
      <c r="C143" s="11"/>
      <c r="D143" s="11"/>
      <c r="E143" s="11"/>
      <c r="F143" s="11"/>
      <c r="G143" s="11"/>
      <c r="H143" s="11"/>
      <c r="I143" s="11"/>
    </row>
    <row r="144" spans="1:9" x14ac:dyDescent="0.2">
      <c r="A144" s="21"/>
      <c r="B144" s="11"/>
      <c r="C144" s="11"/>
      <c r="D144" s="11"/>
      <c r="E144" s="11"/>
      <c r="F144" s="11"/>
      <c r="G144" s="11"/>
      <c r="H144" s="11"/>
      <c r="I144" s="11"/>
    </row>
    <row r="145" spans="1:9" x14ac:dyDescent="0.2">
      <c r="A145" s="21"/>
      <c r="B145" s="11"/>
      <c r="C145" s="11"/>
      <c r="D145" s="11"/>
      <c r="E145" s="11"/>
      <c r="F145" s="11"/>
      <c r="G145" s="11"/>
      <c r="H145" s="11"/>
      <c r="I145" s="11"/>
    </row>
    <row r="146" spans="1:9" x14ac:dyDescent="0.2">
      <c r="A146" s="21"/>
      <c r="B146" s="11"/>
      <c r="C146" s="11"/>
      <c r="D146" s="11"/>
      <c r="E146" s="11"/>
      <c r="F146" s="11"/>
      <c r="G146" s="11"/>
      <c r="H146" s="11"/>
      <c r="I146" s="11"/>
    </row>
    <row r="147" spans="1:9" x14ac:dyDescent="0.2">
      <c r="A147" s="21"/>
      <c r="B147" s="11"/>
      <c r="C147" s="11"/>
      <c r="D147" s="11"/>
      <c r="E147" s="11"/>
      <c r="F147" s="11"/>
      <c r="G147" s="11"/>
      <c r="H147" s="11"/>
      <c r="I147" s="11"/>
    </row>
    <row r="148" spans="1:9" x14ac:dyDescent="0.2">
      <c r="A148" s="21"/>
      <c r="B148" s="11"/>
      <c r="C148" s="11"/>
      <c r="D148" s="11"/>
      <c r="E148" s="11"/>
      <c r="F148" s="11"/>
      <c r="G148" s="11"/>
      <c r="H148" s="11"/>
      <c r="I148" s="11"/>
    </row>
    <row r="149" spans="1:9" x14ac:dyDescent="0.2">
      <c r="A149" s="21"/>
      <c r="B149" s="11"/>
      <c r="C149" s="11"/>
      <c r="D149" s="11"/>
      <c r="E149" s="11"/>
      <c r="F149" s="11"/>
      <c r="G149" s="11"/>
      <c r="H149" s="11"/>
      <c r="I149" s="11"/>
    </row>
    <row r="150" spans="1:9" x14ac:dyDescent="0.2">
      <c r="A150" s="21"/>
      <c r="B150" s="11"/>
      <c r="C150" s="11"/>
      <c r="D150" s="11"/>
      <c r="E150" s="11"/>
      <c r="F150" s="11"/>
      <c r="G150" s="11"/>
      <c r="H150" s="11"/>
      <c r="I150" s="11"/>
    </row>
    <row r="151" spans="1:9" x14ac:dyDescent="0.2">
      <c r="A151" s="21"/>
      <c r="B151" s="11"/>
      <c r="C151" s="11"/>
      <c r="D151" s="11"/>
      <c r="E151" s="11"/>
      <c r="F151" s="11"/>
      <c r="G151" s="11"/>
      <c r="H151" s="11"/>
      <c r="I151" s="11"/>
    </row>
    <row r="152" spans="1:9" x14ac:dyDescent="0.2">
      <c r="A152" s="21"/>
      <c r="B152" s="11"/>
      <c r="C152" s="11"/>
      <c r="D152" s="11"/>
      <c r="E152" s="11"/>
      <c r="F152" s="11"/>
      <c r="G152" s="11"/>
      <c r="H152" s="11"/>
      <c r="I152" s="11"/>
    </row>
    <row r="153" spans="1:9" x14ac:dyDescent="0.2">
      <c r="A153" s="21"/>
      <c r="B153" s="11"/>
      <c r="C153" s="11"/>
      <c r="D153" s="11"/>
      <c r="E153" s="11"/>
      <c r="F153" s="11"/>
      <c r="G153" s="11"/>
      <c r="H153" s="11"/>
      <c r="I153" s="11"/>
    </row>
    <row r="154" spans="1:9" x14ac:dyDescent="0.2">
      <c r="A154" s="21"/>
      <c r="B154" s="11"/>
      <c r="C154" s="11"/>
      <c r="D154" s="11"/>
      <c r="E154" s="11"/>
      <c r="F154" s="11"/>
      <c r="G154" s="11"/>
      <c r="H154" s="11"/>
      <c r="I154" s="11"/>
    </row>
    <row r="155" spans="1:9" x14ac:dyDescent="0.2">
      <c r="A155" s="21"/>
      <c r="B155" s="11"/>
      <c r="C155" s="11"/>
      <c r="D155" s="11"/>
      <c r="E155" s="11"/>
      <c r="F155" s="11"/>
      <c r="G155" s="11"/>
      <c r="H155" s="11"/>
      <c r="I155" s="11"/>
    </row>
    <row r="156" spans="1:9" x14ac:dyDescent="0.2">
      <c r="A156" s="21"/>
      <c r="B156" s="11"/>
      <c r="C156" s="11"/>
      <c r="D156" s="11"/>
      <c r="E156" s="11"/>
      <c r="F156" s="11"/>
      <c r="G156" s="11"/>
      <c r="H156" s="11"/>
      <c r="I156" s="11"/>
    </row>
    <row r="157" spans="1:9" x14ac:dyDescent="0.2">
      <c r="A157" s="21"/>
      <c r="B157" s="11"/>
      <c r="C157" s="11"/>
      <c r="D157" s="11"/>
      <c r="E157" s="11"/>
      <c r="F157" s="11"/>
      <c r="G157" s="11"/>
      <c r="H157" s="11"/>
      <c r="I157" s="11"/>
    </row>
    <row r="158" spans="1:9" x14ac:dyDescent="0.2">
      <c r="A158" s="21"/>
      <c r="B158" s="11"/>
      <c r="C158" s="11"/>
      <c r="D158" s="11"/>
      <c r="E158" s="11"/>
      <c r="F158" s="11"/>
      <c r="G158" s="11"/>
      <c r="H158" s="11"/>
      <c r="I158" s="11"/>
    </row>
    <row r="159" spans="1:9" x14ac:dyDescent="0.2">
      <c r="A159" s="21"/>
      <c r="B159" s="11"/>
      <c r="C159" s="11"/>
      <c r="D159" s="11"/>
      <c r="E159" s="11"/>
      <c r="F159" s="11"/>
      <c r="G159" s="11"/>
      <c r="H159" s="11"/>
      <c r="I159" s="11"/>
    </row>
    <row r="160" spans="1:9" x14ac:dyDescent="0.2">
      <c r="A160" s="21"/>
      <c r="B160" s="11"/>
      <c r="C160" s="11"/>
      <c r="D160" s="11"/>
      <c r="E160" s="11"/>
      <c r="F160" s="11"/>
      <c r="G160" s="11"/>
      <c r="H160" s="11"/>
      <c r="I160" s="11"/>
    </row>
    <row r="161" spans="1:9" x14ac:dyDescent="0.2">
      <c r="A161" s="21"/>
      <c r="B161" s="11"/>
      <c r="C161" s="11"/>
      <c r="D161" s="11"/>
      <c r="E161" s="11"/>
      <c r="F161" s="11"/>
      <c r="G161" s="11"/>
      <c r="H161" s="11"/>
      <c r="I161" s="11"/>
    </row>
    <row r="162" spans="1:9" x14ac:dyDescent="0.2">
      <c r="A162" s="21"/>
      <c r="B162" s="11"/>
      <c r="C162" s="11"/>
      <c r="D162" s="11"/>
      <c r="E162" s="11"/>
      <c r="F162" s="11"/>
      <c r="G162" s="11"/>
      <c r="H162" s="11"/>
      <c r="I162" s="11"/>
    </row>
    <row r="163" spans="1:9" x14ac:dyDescent="0.2">
      <c r="A163" s="21"/>
      <c r="B163" s="11"/>
      <c r="C163" s="11"/>
      <c r="D163" s="11"/>
      <c r="E163" s="11"/>
      <c r="F163" s="11"/>
      <c r="G163" s="11"/>
      <c r="H163" s="11"/>
      <c r="I163" s="11"/>
    </row>
    <row r="164" spans="1:9" x14ac:dyDescent="0.2">
      <c r="A164" s="21"/>
      <c r="B164" s="11"/>
      <c r="C164" s="11"/>
      <c r="D164" s="11"/>
      <c r="E164" s="11"/>
      <c r="F164" s="11"/>
      <c r="G164" s="11"/>
      <c r="H164" s="11"/>
      <c r="I164" s="11"/>
    </row>
    <row r="165" spans="1:9" x14ac:dyDescent="0.2">
      <c r="A165" s="21"/>
      <c r="B165" s="11"/>
      <c r="C165" s="11"/>
      <c r="D165" s="11"/>
      <c r="E165" s="11"/>
      <c r="F165" s="11"/>
      <c r="G165" s="11"/>
      <c r="H165" s="11"/>
      <c r="I165" s="11"/>
    </row>
    <row r="166" spans="1:9" x14ac:dyDescent="0.2">
      <c r="A166" s="21"/>
      <c r="B166" s="11"/>
      <c r="C166" s="11"/>
      <c r="D166" s="11"/>
      <c r="E166" s="11"/>
      <c r="F166" s="11"/>
      <c r="G166" s="11"/>
      <c r="H166" s="11"/>
      <c r="I166" s="11"/>
    </row>
    <row r="167" spans="1:9" x14ac:dyDescent="0.2">
      <c r="A167" s="21"/>
      <c r="B167" s="11"/>
      <c r="C167" s="11"/>
      <c r="D167" s="11"/>
      <c r="E167" s="11"/>
      <c r="F167" s="11"/>
      <c r="G167" s="11"/>
      <c r="H167" s="11"/>
      <c r="I167" s="11"/>
    </row>
    <row r="168" spans="1:9" x14ac:dyDescent="0.2">
      <c r="A168" s="21"/>
      <c r="B168" s="11"/>
      <c r="C168" s="11"/>
      <c r="D168" s="11"/>
      <c r="E168" s="11"/>
      <c r="F168" s="11"/>
      <c r="G168" s="11"/>
      <c r="H168" s="11"/>
      <c r="I168" s="11"/>
    </row>
    <row r="169" spans="1:9" x14ac:dyDescent="0.2">
      <c r="A169" s="21"/>
      <c r="B169" s="11"/>
      <c r="C169" s="11"/>
      <c r="D169" s="11"/>
      <c r="E169" s="11"/>
      <c r="F169" s="11"/>
      <c r="G169" s="11"/>
      <c r="H169" s="11"/>
      <c r="I169" s="11"/>
    </row>
    <row r="170" spans="1:9" x14ac:dyDescent="0.2">
      <c r="A170" s="21"/>
      <c r="B170" s="11"/>
      <c r="C170" s="11"/>
      <c r="D170" s="11"/>
      <c r="E170" s="11"/>
      <c r="F170" s="11"/>
      <c r="G170" s="11"/>
      <c r="H170" s="11"/>
      <c r="I170" s="11"/>
    </row>
    <row r="171" spans="1:9" x14ac:dyDescent="0.2">
      <c r="A171" s="21"/>
      <c r="B171" s="11"/>
      <c r="C171" s="11"/>
      <c r="D171" s="11"/>
      <c r="E171" s="11"/>
      <c r="F171" s="11"/>
      <c r="G171" s="11"/>
      <c r="H171" s="11"/>
      <c r="I171" s="11"/>
    </row>
    <row r="172" spans="1:9" x14ac:dyDescent="0.2">
      <c r="A172" s="21"/>
      <c r="B172" s="11"/>
      <c r="C172" s="11"/>
      <c r="D172" s="11"/>
      <c r="E172" s="11"/>
      <c r="F172" s="11"/>
      <c r="G172" s="11"/>
      <c r="H172" s="11"/>
      <c r="I172" s="11"/>
    </row>
    <row r="173" spans="1:9" x14ac:dyDescent="0.2">
      <c r="A173" s="21"/>
      <c r="B173" s="11"/>
      <c r="C173" s="11"/>
      <c r="D173" s="11"/>
      <c r="E173" s="11"/>
      <c r="F173" s="11"/>
      <c r="G173" s="11"/>
      <c r="H173" s="11"/>
      <c r="I173" s="11"/>
    </row>
    <row r="174" spans="1:9" x14ac:dyDescent="0.2">
      <c r="A174" s="21"/>
      <c r="B174" s="11"/>
      <c r="C174" s="11"/>
      <c r="D174" s="11"/>
      <c r="E174" s="11"/>
      <c r="F174" s="11"/>
      <c r="G174" s="11"/>
      <c r="H174" s="11"/>
      <c r="I174" s="11"/>
    </row>
    <row r="175" spans="1:9" x14ac:dyDescent="0.2">
      <c r="A175" s="21"/>
      <c r="B175" s="11"/>
      <c r="C175" s="11"/>
      <c r="D175" s="11"/>
      <c r="E175" s="11"/>
      <c r="F175" s="11"/>
      <c r="G175" s="11"/>
      <c r="H175" s="11"/>
      <c r="I175" s="11"/>
    </row>
    <row r="176" spans="1:9" x14ac:dyDescent="0.2">
      <c r="A176" s="21"/>
      <c r="B176" s="11"/>
      <c r="C176" s="11"/>
      <c r="D176" s="11"/>
      <c r="E176" s="11"/>
      <c r="F176" s="11"/>
      <c r="G176" s="11"/>
      <c r="H176" s="11"/>
      <c r="I176" s="11"/>
    </row>
    <row r="177" spans="1:9" x14ac:dyDescent="0.2">
      <c r="A177" s="21"/>
      <c r="B177" s="11"/>
      <c r="C177" s="11"/>
      <c r="D177" s="11"/>
      <c r="E177" s="11"/>
      <c r="F177" s="11"/>
      <c r="G177" s="11"/>
      <c r="H177" s="11"/>
      <c r="I177" s="11"/>
    </row>
    <row r="178" spans="1:9" x14ac:dyDescent="0.2">
      <c r="A178" s="21"/>
      <c r="B178" s="11"/>
      <c r="C178" s="11"/>
      <c r="D178" s="11"/>
      <c r="E178" s="11"/>
      <c r="F178" s="11"/>
      <c r="G178" s="11"/>
      <c r="H178" s="11"/>
      <c r="I178" s="11"/>
    </row>
    <row r="179" spans="1:9" x14ac:dyDescent="0.2">
      <c r="A179" s="21"/>
      <c r="B179" s="11"/>
      <c r="C179" s="11"/>
      <c r="D179" s="11"/>
      <c r="E179" s="11"/>
      <c r="F179" s="11"/>
      <c r="G179" s="11"/>
      <c r="H179" s="11"/>
      <c r="I179" s="11"/>
    </row>
    <row r="180" spans="1:9" x14ac:dyDescent="0.2">
      <c r="A180" s="21"/>
      <c r="B180" s="11"/>
      <c r="C180" s="11"/>
      <c r="D180" s="11"/>
      <c r="E180" s="11"/>
      <c r="F180" s="11"/>
      <c r="G180" s="11"/>
      <c r="H180" s="11"/>
      <c r="I180" s="11"/>
    </row>
    <row r="181" spans="1:9" x14ac:dyDescent="0.2">
      <c r="A181" s="21"/>
      <c r="B181" s="11"/>
      <c r="C181" s="11"/>
      <c r="D181" s="11"/>
      <c r="E181" s="11"/>
      <c r="F181" s="11"/>
      <c r="G181" s="11"/>
      <c r="H181" s="11"/>
      <c r="I181" s="11"/>
    </row>
    <row r="182" spans="1:9" x14ac:dyDescent="0.2">
      <c r="A182" s="21"/>
      <c r="B182" s="11"/>
      <c r="C182" s="11"/>
      <c r="D182" s="11"/>
      <c r="E182" s="11"/>
      <c r="F182" s="11"/>
      <c r="G182" s="11"/>
      <c r="H182" s="11"/>
      <c r="I182" s="11"/>
    </row>
    <row r="183" spans="1:9" x14ac:dyDescent="0.2">
      <c r="A183" s="21"/>
      <c r="B183" s="11"/>
      <c r="C183" s="11"/>
      <c r="D183" s="11"/>
      <c r="E183" s="11"/>
      <c r="F183" s="11"/>
      <c r="G183" s="11"/>
      <c r="H183" s="11"/>
      <c r="I183" s="11"/>
    </row>
    <row r="184" spans="1:9" x14ac:dyDescent="0.2">
      <c r="A184" s="21"/>
      <c r="B184" s="11"/>
      <c r="C184" s="11"/>
      <c r="D184" s="11"/>
      <c r="E184" s="11"/>
      <c r="F184" s="11"/>
      <c r="G184" s="11"/>
      <c r="H184" s="11"/>
      <c r="I184" s="11"/>
    </row>
    <row r="185" spans="1:9" x14ac:dyDescent="0.2">
      <c r="A185" s="21"/>
      <c r="B185" s="11"/>
      <c r="C185" s="11"/>
      <c r="D185" s="11"/>
      <c r="E185" s="11"/>
      <c r="F185" s="11"/>
      <c r="G185" s="11"/>
      <c r="H185" s="11"/>
      <c r="I185" s="11"/>
    </row>
    <row r="186" spans="1:9" x14ac:dyDescent="0.2">
      <c r="A186" s="21"/>
      <c r="B186" s="11"/>
      <c r="C186" s="11"/>
      <c r="D186" s="11"/>
      <c r="E186" s="11"/>
      <c r="F186" s="11"/>
      <c r="G186" s="11"/>
      <c r="H186" s="11"/>
      <c r="I186" s="11"/>
    </row>
    <row r="187" spans="1:9" x14ac:dyDescent="0.2">
      <c r="A187" s="21"/>
      <c r="B187" s="11"/>
      <c r="C187" s="11"/>
      <c r="D187" s="11"/>
      <c r="E187" s="11"/>
      <c r="F187" s="11"/>
      <c r="G187" s="11"/>
      <c r="H187" s="11"/>
      <c r="I187" s="11"/>
    </row>
    <row r="188" spans="1:9" x14ac:dyDescent="0.2">
      <c r="A188" s="21"/>
      <c r="B188" s="11"/>
      <c r="C188" s="11"/>
      <c r="D188" s="11"/>
      <c r="E188" s="11"/>
      <c r="F188" s="11"/>
      <c r="G188" s="11"/>
      <c r="H188" s="11"/>
      <c r="I188" s="11"/>
    </row>
    <row r="189" spans="1:9" x14ac:dyDescent="0.2">
      <c r="A189" s="21"/>
      <c r="B189" s="11"/>
      <c r="C189" s="11"/>
      <c r="D189" s="11"/>
      <c r="E189" s="11"/>
      <c r="F189" s="11"/>
      <c r="G189" s="11"/>
      <c r="H189" s="11"/>
      <c r="I189" s="11"/>
    </row>
    <row r="190" spans="1:9" x14ac:dyDescent="0.2">
      <c r="A190" s="21"/>
      <c r="B190" s="11"/>
      <c r="C190" s="11"/>
      <c r="D190" s="11"/>
      <c r="E190" s="11"/>
      <c r="F190" s="11"/>
      <c r="G190" s="11"/>
      <c r="H190" s="11"/>
      <c r="I190" s="11"/>
    </row>
    <row r="191" spans="1:9" x14ac:dyDescent="0.2">
      <c r="A191" s="21"/>
      <c r="B191" s="11"/>
      <c r="C191" s="11"/>
      <c r="D191" s="11"/>
      <c r="E191" s="11"/>
      <c r="F191" s="11"/>
      <c r="G191" s="11"/>
      <c r="H191" s="11"/>
      <c r="I191" s="11"/>
    </row>
    <row r="192" spans="1:9" x14ac:dyDescent="0.2">
      <c r="A192" s="21"/>
      <c r="B192" s="11"/>
      <c r="C192" s="11"/>
      <c r="D192" s="11"/>
      <c r="E192" s="11"/>
      <c r="F192" s="11"/>
      <c r="G192" s="11"/>
      <c r="H192" s="11"/>
      <c r="I192" s="11"/>
    </row>
    <row r="193" spans="1:9" x14ac:dyDescent="0.2">
      <c r="A193" s="21"/>
      <c r="B193" s="11"/>
      <c r="C193" s="11"/>
      <c r="D193" s="11"/>
      <c r="E193" s="11"/>
      <c r="F193" s="11"/>
      <c r="G193" s="11"/>
      <c r="H193" s="11"/>
      <c r="I193" s="11"/>
    </row>
    <row r="194" spans="1:9" x14ac:dyDescent="0.2">
      <c r="A194" s="21"/>
      <c r="B194" s="11"/>
      <c r="C194" s="11"/>
      <c r="D194" s="11"/>
      <c r="E194" s="11"/>
      <c r="F194" s="11"/>
      <c r="G194" s="11"/>
      <c r="H194" s="11"/>
      <c r="I194" s="11"/>
    </row>
    <row r="195" spans="1:9" x14ac:dyDescent="0.2">
      <c r="A195" s="21"/>
      <c r="B195" s="11"/>
      <c r="C195" s="11"/>
      <c r="D195" s="11"/>
      <c r="E195" s="11"/>
      <c r="F195" s="11"/>
      <c r="G195" s="11"/>
      <c r="H195" s="11"/>
      <c r="I195" s="11"/>
    </row>
    <row r="196" spans="1:9" x14ac:dyDescent="0.2">
      <c r="A196" s="21"/>
      <c r="B196" s="11"/>
      <c r="C196" s="11"/>
      <c r="D196" s="11"/>
      <c r="E196" s="11"/>
      <c r="F196" s="11"/>
      <c r="G196" s="11"/>
      <c r="H196" s="11"/>
      <c r="I196" s="11"/>
    </row>
    <row r="197" spans="1:9" x14ac:dyDescent="0.2">
      <c r="A197" s="21"/>
      <c r="B197" s="11"/>
      <c r="C197" s="11"/>
      <c r="D197" s="11"/>
      <c r="E197" s="11"/>
      <c r="F197" s="11"/>
      <c r="G197" s="11"/>
      <c r="H197" s="11"/>
      <c r="I197" s="11"/>
    </row>
    <row r="198" spans="1:9" x14ac:dyDescent="0.2">
      <c r="A198" s="21"/>
      <c r="B198" s="11"/>
      <c r="C198" s="11"/>
      <c r="D198" s="11"/>
      <c r="E198" s="11"/>
      <c r="F198" s="11"/>
      <c r="G198" s="11"/>
      <c r="H198" s="11"/>
      <c r="I198" s="11"/>
    </row>
    <row r="199" spans="1:9" x14ac:dyDescent="0.2">
      <c r="A199" s="21"/>
      <c r="B199" s="11"/>
      <c r="C199" s="11"/>
      <c r="D199" s="11"/>
      <c r="E199" s="11"/>
      <c r="F199" s="11"/>
      <c r="G199" s="11"/>
      <c r="H199" s="11"/>
      <c r="I199" s="11"/>
    </row>
    <row r="200" spans="1:9" x14ac:dyDescent="0.2">
      <c r="A200" s="21"/>
      <c r="B200" s="11"/>
      <c r="C200" s="11"/>
      <c r="D200" s="11"/>
      <c r="E200" s="11"/>
      <c r="F200" s="11"/>
      <c r="G200" s="11"/>
      <c r="H200" s="11"/>
      <c r="I200" s="11"/>
    </row>
    <row r="201" spans="1:9" x14ac:dyDescent="0.2">
      <c r="A201" s="21"/>
      <c r="B201" s="11"/>
      <c r="C201" s="11"/>
      <c r="D201" s="11"/>
      <c r="E201" s="11"/>
      <c r="F201" s="11"/>
      <c r="G201" s="11"/>
      <c r="H201" s="11"/>
      <c r="I201" s="11"/>
    </row>
    <row r="202" spans="1:9" x14ac:dyDescent="0.2">
      <c r="A202" s="21"/>
      <c r="B202" s="11"/>
      <c r="C202" s="11"/>
      <c r="D202" s="11"/>
      <c r="E202" s="11"/>
      <c r="F202" s="11"/>
      <c r="G202" s="11"/>
      <c r="H202" s="11"/>
      <c r="I202" s="11"/>
    </row>
    <row r="203" spans="1:9" x14ac:dyDescent="0.2">
      <c r="A203" s="21"/>
      <c r="B203" s="11"/>
      <c r="C203" s="11"/>
      <c r="D203" s="11"/>
      <c r="E203" s="11"/>
      <c r="F203" s="11"/>
      <c r="G203" s="11"/>
      <c r="H203" s="11"/>
      <c r="I203" s="11"/>
    </row>
    <row r="204" spans="1:9" x14ac:dyDescent="0.2">
      <c r="A204" s="21"/>
      <c r="B204" s="11"/>
      <c r="C204" s="11"/>
      <c r="D204" s="11"/>
      <c r="E204" s="11"/>
      <c r="F204" s="11"/>
      <c r="G204" s="11"/>
      <c r="H204" s="11"/>
      <c r="I204" s="11"/>
    </row>
    <row r="205" spans="1:9" x14ac:dyDescent="0.2">
      <c r="A205" s="21"/>
      <c r="B205" s="11"/>
      <c r="C205" s="11"/>
      <c r="D205" s="11"/>
      <c r="E205" s="11"/>
      <c r="F205" s="11"/>
      <c r="G205" s="11"/>
      <c r="H205" s="11"/>
      <c r="I205" s="11"/>
    </row>
    <row r="206" spans="1:9" x14ac:dyDescent="0.2">
      <c r="A206" s="21"/>
      <c r="B206" s="11"/>
      <c r="C206" s="11"/>
      <c r="D206" s="11"/>
      <c r="E206" s="11"/>
      <c r="F206" s="11"/>
      <c r="G206" s="11"/>
      <c r="H206" s="11"/>
      <c r="I206" s="11"/>
    </row>
    <row r="207" spans="1:9" x14ac:dyDescent="0.2">
      <c r="A207" s="21"/>
      <c r="B207" s="11"/>
      <c r="C207" s="11"/>
      <c r="D207" s="11"/>
      <c r="E207" s="11"/>
      <c r="F207" s="11"/>
      <c r="G207" s="11"/>
      <c r="H207" s="11"/>
      <c r="I207" s="11"/>
    </row>
    <row r="208" spans="1:9" x14ac:dyDescent="0.2">
      <c r="A208" s="21"/>
      <c r="B208" s="11"/>
      <c r="C208" s="11"/>
      <c r="D208" s="11"/>
      <c r="E208" s="11"/>
      <c r="F208" s="11"/>
      <c r="G208" s="11"/>
      <c r="H208" s="11"/>
      <c r="I208" s="11"/>
    </row>
    <row r="209" spans="1:9" x14ac:dyDescent="0.2">
      <c r="A209" s="21"/>
      <c r="B209" s="11"/>
      <c r="C209" s="11"/>
      <c r="D209" s="11"/>
      <c r="E209" s="11"/>
      <c r="F209" s="11"/>
      <c r="G209" s="11"/>
      <c r="H209" s="11"/>
      <c r="I209" s="11"/>
    </row>
    <row r="210" spans="1:9" x14ac:dyDescent="0.2">
      <c r="A210" s="21"/>
      <c r="B210" s="11"/>
      <c r="C210" s="11"/>
      <c r="D210" s="11"/>
      <c r="E210" s="11"/>
      <c r="F210" s="11"/>
      <c r="G210" s="11"/>
      <c r="H210" s="11"/>
      <c r="I210" s="11"/>
    </row>
    <row r="211" spans="1:9" x14ac:dyDescent="0.2">
      <c r="A211" s="21"/>
      <c r="B211" s="11"/>
      <c r="C211" s="11"/>
      <c r="D211" s="11"/>
      <c r="E211" s="11"/>
      <c r="F211" s="11"/>
      <c r="G211" s="11"/>
      <c r="H211" s="11"/>
      <c r="I211" s="11"/>
    </row>
    <row r="212" spans="1:9" x14ac:dyDescent="0.2">
      <c r="A212" s="21"/>
      <c r="B212" s="11"/>
      <c r="C212" s="11"/>
      <c r="D212" s="11"/>
      <c r="E212" s="11"/>
      <c r="F212" s="11"/>
      <c r="G212" s="11"/>
      <c r="H212" s="11"/>
      <c r="I212" s="11"/>
    </row>
    <row r="213" spans="1:9" x14ac:dyDescent="0.2">
      <c r="A213" s="21"/>
      <c r="B213" s="11"/>
      <c r="C213" s="11"/>
      <c r="D213" s="11"/>
      <c r="E213" s="11"/>
      <c r="F213" s="11"/>
      <c r="G213" s="11"/>
      <c r="H213" s="11"/>
      <c r="I213" s="11"/>
    </row>
    <row r="214" spans="1:9" x14ac:dyDescent="0.2">
      <c r="A214" s="21"/>
      <c r="B214" s="11"/>
      <c r="C214" s="11"/>
      <c r="D214" s="11"/>
      <c r="E214" s="11"/>
      <c r="F214" s="11"/>
      <c r="G214" s="11"/>
      <c r="H214" s="11"/>
      <c r="I214" s="11"/>
    </row>
    <row r="215" spans="1:9" x14ac:dyDescent="0.2">
      <c r="A215" s="21"/>
      <c r="B215" s="11"/>
      <c r="C215" s="11"/>
      <c r="D215" s="11"/>
      <c r="E215" s="11"/>
      <c r="F215" s="11"/>
      <c r="G215" s="11"/>
      <c r="H215" s="11"/>
      <c r="I215" s="11"/>
    </row>
    <row r="216" spans="1:9" x14ac:dyDescent="0.2">
      <c r="A216" s="21"/>
      <c r="B216" s="11"/>
      <c r="C216" s="11"/>
      <c r="D216" s="11"/>
      <c r="E216" s="11"/>
      <c r="F216" s="11"/>
      <c r="G216" s="11"/>
      <c r="H216" s="11"/>
      <c r="I216" s="11"/>
    </row>
    <row r="217" spans="1:9" x14ac:dyDescent="0.2">
      <c r="A217" s="21"/>
      <c r="B217" s="11"/>
      <c r="C217" s="11"/>
      <c r="D217" s="11"/>
      <c r="E217" s="11"/>
      <c r="F217" s="11"/>
      <c r="G217" s="11"/>
      <c r="H217" s="11"/>
      <c r="I217" s="11"/>
    </row>
    <row r="218" spans="1:9" x14ac:dyDescent="0.2">
      <c r="A218" s="21"/>
      <c r="B218" s="11"/>
      <c r="C218" s="11"/>
      <c r="D218" s="11"/>
      <c r="E218" s="11"/>
      <c r="F218" s="11"/>
      <c r="G218" s="11"/>
      <c r="H218" s="11"/>
      <c r="I218" s="11"/>
    </row>
    <row r="219" spans="1:9" x14ac:dyDescent="0.2">
      <c r="A219" s="21"/>
      <c r="B219" s="11"/>
      <c r="C219" s="11"/>
      <c r="D219" s="11"/>
      <c r="E219" s="11"/>
      <c r="F219" s="11"/>
      <c r="G219" s="11"/>
      <c r="H219" s="11"/>
      <c r="I219" s="11"/>
    </row>
    <row r="220" spans="1:9" x14ac:dyDescent="0.2">
      <c r="A220" s="21"/>
      <c r="B220" s="11"/>
      <c r="C220" s="11"/>
      <c r="D220" s="11"/>
      <c r="E220" s="11"/>
      <c r="F220" s="11"/>
      <c r="G220" s="11"/>
      <c r="H220" s="11"/>
      <c r="I220" s="11"/>
    </row>
    <row r="221" spans="1:9" x14ac:dyDescent="0.2">
      <c r="A221" s="21"/>
      <c r="B221" s="11"/>
      <c r="C221" s="11"/>
      <c r="D221" s="11"/>
      <c r="E221" s="11"/>
      <c r="F221" s="11"/>
      <c r="G221" s="11"/>
      <c r="H221" s="11"/>
      <c r="I221" s="11"/>
    </row>
    <row r="222" spans="1:9" x14ac:dyDescent="0.2">
      <c r="A222" s="21"/>
      <c r="B222" s="11"/>
      <c r="C222" s="11"/>
      <c r="D222" s="11"/>
      <c r="E222" s="11"/>
      <c r="F222" s="11"/>
      <c r="G222" s="11"/>
      <c r="H222" s="11"/>
      <c r="I222" s="11"/>
    </row>
    <row r="223" spans="1:9" x14ac:dyDescent="0.2">
      <c r="A223" s="21"/>
      <c r="B223" s="11"/>
      <c r="C223" s="11"/>
      <c r="D223" s="11"/>
      <c r="E223" s="11"/>
      <c r="F223" s="11"/>
      <c r="G223" s="11"/>
      <c r="H223" s="11"/>
      <c r="I223" s="11"/>
    </row>
    <row r="224" spans="1:9" x14ac:dyDescent="0.2">
      <c r="A224" s="21"/>
      <c r="B224" s="11"/>
      <c r="C224" s="11"/>
      <c r="D224" s="11"/>
      <c r="E224" s="11"/>
      <c r="F224" s="11"/>
      <c r="G224" s="11"/>
      <c r="H224" s="11"/>
      <c r="I224" s="11"/>
    </row>
    <row r="225" spans="1:9" x14ac:dyDescent="0.2">
      <c r="A225" s="21"/>
      <c r="B225" s="11"/>
      <c r="C225" s="11"/>
      <c r="D225" s="11"/>
      <c r="E225" s="11"/>
      <c r="F225" s="11"/>
      <c r="G225" s="11"/>
      <c r="H225" s="11"/>
      <c r="I225" s="11"/>
    </row>
    <row r="226" spans="1:9" x14ac:dyDescent="0.2">
      <c r="A226" s="21"/>
      <c r="B226" s="11"/>
      <c r="C226" s="11"/>
      <c r="D226" s="11"/>
      <c r="E226" s="11"/>
      <c r="F226" s="11"/>
      <c r="G226" s="11"/>
      <c r="H226" s="11"/>
      <c r="I226" s="11"/>
    </row>
    <row r="227" spans="1:9" x14ac:dyDescent="0.2">
      <c r="A227" s="21"/>
      <c r="B227" s="11"/>
      <c r="C227" s="11"/>
      <c r="D227" s="11"/>
      <c r="E227" s="11"/>
      <c r="F227" s="11"/>
      <c r="G227" s="11"/>
      <c r="H227" s="11"/>
      <c r="I227" s="11"/>
    </row>
    <row r="228" spans="1:9" x14ac:dyDescent="0.2">
      <c r="A228" s="21"/>
      <c r="B228" s="11"/>
      <c r="C228" s="11"/>
      <c r="D228" s="11"/>
      <c r="E228" s="11"/>
      <c r="F228" s="11"/>
      <c r="G228" s="11"/>
      <c r="H228" s="11"/>
      <c r="I228" s="11"/>
    </row>
    <row r="229" spans="1:9" x14ac:dyDescent="0.2">
      <c r="A229" s="21"/>
      <c r="B229" s="11"/>
      <c r="C229" s="11"/>
      <c r="D229" s="11"/>
      <c r="E229" s="11"/>
      <c r="F229" s="11"/>
      <c r="G229" s="11"/>
      <c r="H229" s="11"/>
      <c r="I229" s="11"/>
    </row>
    <row r="230" spans="1:9" x14ac:dyDescent="0.2">
      <c r="A230" s="21"/>
      <c r="B230" s="11"/>
      <c r="C230" s="11"/>
      <c r="D230" s="11"/>
      <c r="E230" s="11"/>
      <c r="F230" s="11"/>
      <c r="G230" s="11"/>
      <c r="H230" s="11"/>
      <c r="I230" s="11"/>
    </row>
    <row r="231" spans="1:9" x14ac:dyDescent="0.2">
      <c r="A231" s="21"/>
      <c r="B231" s="11"/>
      <c r="C231" s="11"/>
      <c r="D231" s="11"/>
      <c r="E231" s="11"/>
      <c r="F231" s="11"/>
      <c r="G231" s="11"/>
      <c r="H231" s="11"/>
      <c r="I231" s="11"/>
    </row>
    <row r="232" spans="1:9" x14ac:dyDescent="0.2">
      <c r="A232" s="21"/>
      <c r="B232" s="11"/>
      <c r="C232" s="11"/>
      <c r="D232" s="11"/>
      <c r="E232" s="11"/>
      <c r="F232" s="11"/>
      <c r="G232" s="11"/>
      <c r="H232" s="11"/>
      <c r="I232" s="11"/>
    </row>
    <row r="233" spans="1:9" x14ac:dyDescent="0.2">
      <c r="A233" s="21"/>
      <c r="B233" s="11"/>
      <c r="C233" s="11"/>
      <c r="D233" s="11"/>
      <c r="E233" s="11"/>
      <c r="F233" s="11"/>
      <c r="G233" s="11"/>
      <c r="H233" s="11"/>
      <c r="I233" s="11"/>
    </row>
    <row r="234" spans="1:9" x14ac:dyDescent="0.2">
      <c r="A234" s="21"/>
      <c r="B234" s="11"/>
      <c r="C234" s="11"/>
      <c r="D234" s="11"/>
      <c r="E234" s="11"/>
      <c r="F234" s="11"/>
      <c r="G234" s="11"/>
      <c r="H234" s="11"/>
      <c r="I234" s="11"/>
    </row>
    <row r="235" spans="1:9" x14ac:dyDescent="0.2">
      <c r="A235" s="21"/>
      <c r="B235" s="11"/>
      <c r="C235" s="11"/>
      <c r="D235" s="11"/>
      <c r="E235" s="11"/>
      <c r="F235" s="11"/>
      <c r="G235" s="11"/>
      <c r="H235" s="11"/>
      <c r="I235" s="11"/>
    </row>
    <row r="236" spans="1:9" x14ac:dyDescent="0.2">
      <c r="A236" s="21"/>
      <c r="B236" s="11"/>
      <c r="C236" s="11"/>
      <c r="D236" s="11"/>
      <c r="E236" s="11"/>
      <c r="F236" s="11"/>
      <c r="G236" s="11"/>
      <c r="H236" s="11"/>
      <c r="I236" s="11"/>
    </row>
    <row r="237" spans="1:9" x14ac:dyDescent="0.2">
      <c r="A237" s="21"/>
      <c r="B237" s="11"/>
      <c r="C237" s="11"/>
      <c r="D237" s="11"/>
      <c r="E237" s="11"/>
      <c r="F237" s="11"/>
      <c r="G237" s="11"/>
      <c r="H237" s="11"/>
      <c r="I237" s="11"/>
    </row>
    <row r="238" spans="1:9" x14ac:dyDescent="0.2">
      <c r="A238" s="21"/>
      <c r="B238" s="11"/>
      <c r="C238" s="11"/>
      <c r="D238" s="11"/>
      <c r="E238" s="11"/>
      <c r="F238" s="11"/>
      <c r="G238" s="11"/>
      <c r="H238" s="11"/>
      <c r="I238" s="11"/>
    </row>
    <row r="239" spans="1:9" x14ac:dyDescent="0.2">
      <c r="A239" s="21"/>
      <c r="B239" s="11"/>
      <c r="C239" s="11"/>
      <c r="D239" s="11"/>
      <c r="E239" s="11"/>
      <c r="F239" s="11"/>
      <c r="G239" s="11"/>
      <c r="H239" s="11"/>
      <c r="I239" s="11"/>
    </row>
    <row r="240" spans="1:9" x14ac:dyDescent="0.2">
      <c r="A240" s="21"/>
      <c r="B240" s="11"/>
      <c r="C240" s="11"/>
      <c r="D240" s="11"/>
      <c r="E240" s="11"/>
      <c r="F240" s="11"/>
      <c r="G240" s="11"/>
      <c r="H240" s="11"/>
      <c r="I240" s="11"/>
    </row>
  </sheetData>
  <mergeCells count="6">
    <mergeCell ref="A4:G4"/>
    <mergeCell ref="A6:A7"/>
    <mergeCell ref="B6:B7"/>
    <mergeCell ref="C6:D7"/>
    <mergeCell ref="E6:F6"/>
    <mergeCell ref="G6:G7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EE0AF-761B-1A40-BCF3-25B2D2203DF4}">
  <dimension ref="A1:M240"/>
  <sheetViews>
    <sheetView zoomScale="135" zoomScaleNormal="96" workbookViewId="0">
      <selection activeCell="B113" sqref="B113"/>
    </sheetView>
  </sheetViews>
  <sheetFormatPr baseColWidth="10" defaultColWidth="8.83203125" defaultRowHeight="15" x14ac:dyDescent="0.2"/>
  <cols>
    <col min="1" max="1" width="3.83203125" style="6" bestFit="1" customWidth="1"/>
    <col min="2" max="2" width="30.6640625" style="12" customWidth="1"/>
    <col min="3" max="3" width="17.33203125" style="12" customWidth="1"/>
    <col min="4" max="4" width="18" style="12" customWidth="1"/>
    <col min="5" max="5" width="16.1640625" style="12" customWidth="1"/>
    <col min="6" max="6" width="18" style="12" customWidth="1"/>
    <col min="7" max="7" width="18.6640625" style="12" customWidth="1"/>
    <col min="8" max="9" width="17.1640625" style="12" customWidth="1"/>
    <col min="10" max="10" width="12.33203125" style="12" customWidth="1"/>
    <col min="11" max="11" width="18.1640625" style="12" customWidth="1"/>
    <col min="12" max="12" width="21.5" style="12" bestFit="1" customWidth="1"/>
    <col min="13" max="13" width="20" style="12" bestFit="1" customWidth="1"/>
    <col min="14" max="16384" width="8.83203125" style="12"/>
  </cols>
  <sheetData>
    <row r="1" spans="1:9" x14ac:dyDescent="0.2">
      <c r="B1" s="65" t="s">
        <v>152</v>
      </c>
    </row>
    <row r="2" spans="1:9" x14ac:dyDescent="0.2">
      <c r="B2" s="66" t="s">
        <v>151</v>
      </c>
    </row>
    <row r="4" spans="1:9" s="4" customFormat="1" ht="22" customHeight="1" x14ac:dyDescent="0.2">
      <c r="A4" s="57" t="s">
        <v>156</v>
      </c>
      <c r="B4" s="57"/>
      <c r="C4" s="57"/>
      <c r="D4" s="57"/>
      <c r="E4" s="57"/>
      <c r="F4" s="57"/>
      <c r="G4" s="57"/>
      <c r="H4" s="3"/>
      <c r="I4" s="3"/>
    </row>
    <row r="6" spans="1:9" s="6" customFormat="1" x14ac:dyDescent="0.2">
      <c r="A6" s="58" t="s">
        <v>0</v>
      </c>
      <c r="B6" s="58" t="s">
        <v>1</v>
      </c>
      <c r="C6" s="59" t="s">
        <v>2</v>
      </c>
      <c r="D6" s="60"/>
      <c r="E6" s="58" t="s">
        <v>67</v>
      </c>
      <c r="F6" s="58"/>
      <c r="G6" s="58" t="s">
        <v>3</v>
      </c>
      <c r="H6" s="5"/>
      <c r="I6" s="5"/>
    </row>
    <row r="7" spans="1:9" s="6" customFormat="1" x14ac:dyDescent="0.2">
      <c r="A7" s="58"/>
      <c r="B7" s="58"/>
      <c r="C7" s="61"/>
      <c r="D7" s="62"/>
      <c r="E7" s="37" t="s">
        <v>127</v>
      </c>
      <c r="F7" s="37" t="s">
        <v>128</v>
      </c>
      <c r="G7" s="58"/>
      <c r="H7" s="5"/>
      <c r="I7" s="5"/>
    </row>
    <row r="8" spans="1:9" x14ac:dyDescent="0.2">
      <c r="A8" s="7">
        <v>1</v>
      </c>
      <c r="B8" s="8" t="s">
        <v>4</v>
      </c>
      <c r="C8" s="9"/>
      <c r="D8" s="9"/>
      <c r="E8" s="9"/>
      <c r="F8" s="9"/>
      <c r="G8" s="10"/>
      <c r="H8" s="11"/>
      <c r="I8" s="11"/>
    </row>
    <row r="9" spans="1:9" x14ac:dyDescent="0.2">
      <c r="A9" s="13"/>
      <c r="B9" s="10" t="s">
        <v>5</v>
      </c>
      <c r="C9" s="9">
        <v>7987000000</v>
      </c>
      <c r="D9" s="14"/>
      <c r="E9" s="14"/>
      <c r="F9" s="14"/>
      <c r="G9" s="14"/>
      <c r="H9" s="15"/>
      <c r="I9" s="15"/>
    </row>
    <row r="10" spans="1:9" x14ac:dyDescent="0.2">
      <c r="A10" s="13"/>
      <c r="B10" s="10" t="s">
        <v>6</v>
      </c>
      <c r="C10" s="9">
        <v>3750000000</v>
      </c>
      <c r="D10" s="14"/>
      <c r="E10" s="14"/>
      <c r="F10" s="14"/>
      <c r="G10" s="14"/>
      <c r="H10" s="15"/>
      <c r="I10" s="15"/>
    </row>
    <row r="11" spans="1:9" x14ac:dyDescent="0.2">
      <c r="A11" s="13"/>
      <c r="B11" s="8" t="s">
        <v>65</v>
      </c>
      <c r="C11" s="9"/>
      <c r="D11" s="17">
        <f>SUM(C9:C10)</f>
        <v>11737000000</v>
      </c>
      <c r="E11" s="14"/>
      <c r="F11" s="14"/>
      <c r="G11" s="14"/>
      <c r="H11" s="18"/>
      <c r="I11" s="18"/>
    </row>
    <row r="12" spans="1:9" x14ac:dyDescent="0.2">
      <c r="A12" s="7">
        <v>2</v>
      </c>
      <c r="B12" s="8" t="s">
        <v>7</v>
      </c>
      <c r="C12" s="9"/>
      <c r="D12" s="14"/>
      <c r="E12" s="14"/>
      <c r="F12" s="14"/>
      <c r="G12" s="14"/>
      <c r="H12" s="15"/>
      <c r="I12" s="15"/>
    </row>
    <row r="13" spans="1:9" x14ac:dyDescent="0.2">
      <c r="A13" s="13"/>
      <c r="B13" s="10" t="s">
        <v>8</v>
      </c>
      <c r="C13" s="9">
        <v>3775000000</v>
      </c>
      <c r="D13" s="14"/>
      <c r="E13" s="14"/>
      <c r="F13" s="14"/>
      <c r="G13" s="14"/>
      <c r="H13" s="15"/>
      <c r="I13" s="15"/>
    </row>
    <row r="14" spans="1:9" x14ac:dyDescent="0.2">
      <c r="A14" s="13"/>
      <c r="B14" s="10" t="s">
        <v>9</v>
      </c>
      <c r="C14" s="9">
        <v>8795000000</v>
      </c>
      <c r="D14" s="14"/>
      <c r="E14" s="14"/>
      <c r="F14" s="14"/>
      <c r="G14" s="14"/>
      <c r="H14" s="15"/>
      <c r="I14" s="15"/>
    </row>
    <row r="15" spans="1:9" x14ac:dyDescent="0.2">
      <c r="A15" s="13"/>
      <c r="B15" s="10" t="s">
        <v>10</v>
      </c>
      <c r="C15" s="9">
        <f>SUM(C13:C14)</f>
        <v>12570000000</v>
      </c>
      <c r="D15" s="14"/>
      <c r="E15" s="14"/>
      <c r="F15" s="14"/>
      <c r="G15" s="14"/>
      <c r="H15" s="18"/>
      <c r="I15" s="18"/>
    </row>
    <row r="16" spans="1:9" x14ac:dyDescent="0.2">
      <c r="A16" s="13"/>
      <c r="B16" s="10" t="s">
        <v>11</v>
      </c>
      <c r="C16" s="9">
        <v>450000000</v>
      </c>
      <c r="D16" s="14"/>
      <c r="E16" s="14"/>
      <c r="F16" s="14"/>
      <c r="G16" s="14"/>
      <c r="H16" s="15"/>
      <c r="I16" s="15"/>
    </row>
    <row r="17" spans="1:13" x14ac:dyDescent="0.2">
      <c r="A17" s="13" t="s">
        <v>12</v>
      </c>
      <c r="B17" s="8" t="s">
        <v>13</v>
      </c>
      <c r="C17" s="9"/>
      <c r="D17" s="17">
        <f>+C15-C16</f>
        <v>12120000000</v>
      </c>
      <c r="E17" s="14"/>
      <c r="F17" s="14"/>
      <c r="G17" s="14"/>
      <c r="H17" s="18"/>
      <c r="I17" s="18"/>
    </row>
    <row r="18" spans="1:13" x14ac:dyDescent="0.2">
      <c r="A18" s="13"/>
      <c r="B18" s="10" t="s">
        <v>14</v>
      </c>
      <c r="C18" s="9">
        <v>1500000000</v>
      </c>
      <c r="D18" s="14"/>
      <c r="E18" s="14"/>
      <c r="F18" s="14"/>
      <c r="G18" s="14"/>
      <c r="H18" s="15"/>
      <c r="I18" s="15"/>
    </row>
    <row r="19" spans="1:13" x14ac:dyDescent="0.2">
      <c r="A19" s="13"/>
      <c r="B19" s="10" t="s">
        <v>88</v>
      </c>
      <c r="C19" s="9">
        <v>5500000000</v>
      </c>
      <c r="D19" s="14"/>
      <c r="E19" s="14"/>
      <c r="F19" s="14"/>
      <c r="G19" s="14"/>
      <c r="H19" s="15"/>
      <c r="I19" s="15"/>
      <c r="L19" s="19"/>
    </row>
    <row r="20" spans="1:13" x14ac:dyDescent="0.2">
      <c r="A20" s="13"/>
      <c r="B20" s="10" t="s">
        <v>15</v>
      </c>
      <c r="C20" s="9">
        <f>SUM(C18:C19)</f>
        <v>7000000000</v>
      </c>
      <c r="D20" s="14"/>
      <c r="E20" s="14"/>
      <c r="F20" s="14"/>
      <c r="G20" s="14"/>
      <c r="H20" s="15"/>
      <c r="I20" s="15"/>
    </row>
    <row r="21" spans="1:13" x14ac:dyDescent="0.2">
      <c r="A21" s="13"/>
      <c r="B21" s="10" t="s">
        <v>16</v>
      </c>
      <c r="C21" s="9">
        <v>3970000000</v>
      </c>
      <c r="D21" s="14"/>
      <c r="E21" s="14"/>
      <c r="F21" s="14"/>
      <c r="G21" s="14"/>
      <c r="H21" s="15"/>
      <c r="I21" s="15"/>
    </row>
    <row r="22" spans="1:13" x14ac:dyDescent="0.2">
      <c r="A22" s="13" t="s">
        <v>17</v>
      </c>
      <c r="B22" s="8" t="s">
        <v>18</v>
      </c>
      <c r="C22" s="9"/>
      <c r="D22" s="17">
        <f>+C20-C21</f>
        <v>3030000000</v>
      </c>
      <c r="E22" s="14"/>
      <c r="F22" s="14"/>
      <c r="G22" s="14"/>
      <c r="H22" s="18"/>
      <c r="I22" s="18"/>
    </row>
    <row r="23" spans="1:13" x14ac:dyDescent="0.2">
      <c r="A23" s="13" t="s">
        <v>19</v>
      </c>
      <c r="B23" s="8" t="s">
        <v>20</v>
      </c>
      <c r="C23" s="9"/>
      <c r="D23" s="17">
        <v>3000000000</v>
      </c>
      <c r="E23" s="14"/>
      <c r="F23" s="14"/>
      <c r="G23" s="14"/>
      <c r="H23" s="18"/>
      <c r="I23" s="18"/>
    </row>
    <row r="24" spans="1:13" x14ac:dyDescent="0.2">
      <c r="A24" s="7" t="s">
        <v>21</v>
      </c>
      <c r="B24" s="8" t="s">
        <v>22</v>
      </c>
      <c r="C24" s="9"/>
      <c r="D24" s="14"/>
      <c r="E24" s="14"/>
      <c r="F24" s="14"/>
      <c r="G24" s="14"/>
      <c r="H24" s="15"/>
      <c r="I24" s="15"/>
    </row>
    <row r="25" spans="1:13" x14ac:dyDescent="0.2">
      <c r="A25" s="13"/>
      <c r="B25" s="10" t="s">
        <v>23</v>
      </c>
      <c r="C25" s="9">
        <v>975000000</v>
      </c>
      <c r="D25" s="14"/>
      <c r="E25" s="14"/>
      <c r="F25" s="14"/>
      <c r="G25" s="14"/>
      <c r="H25" s="15"/>
      <c r="I25" s="15"/>
    </row>
    <row r="26" spans="1:13" x14ac:dyDescent="0.2">
      <c r="A26" s="13"/>
      <c r="B26" s="10" t="s">
        <v>24</v>
      </c>
      <c r="C26" s="9">
        <v>300000000</v>
      </c>
      <c r="D26" s="14"/>
      <c r="E26" s="14"/>
      <c r="F26" s="14"/>
      <c r="G26" s="14"/>
      <c r="H26" s="15"/>
      <c r="I26" s="15"/>
    </row>
    <row r="27" spans="1:13" x14ac:dyDescent="0.2">
      <c r="A27" s="13"/>
      <c r="B27" s="10" t="s">
        <v>91</v>
      </c>
      <c r="C27" s="9">
        <v>560000000</v>
      </c>
      <c r="D27" s="14"/>
      <c r="E27" s="14"/>
      <c r="F27" s="14"/>
      <c r="G27" s="14"/>
      <c r="H27" s="15"/>
      <c r="I27" s="15"/>
    </row>
    <row r="28" spans="1:13" x14ac:dyDescent="0.2">
      <c r="A28" s="13"/>
      <c r="B28" s="10" t="s">
        <v>92</v>
      </c>
      <c r="C28" s="9">
        <v>350000000</v>
      </c>
      <c r="D28" s="14"/>
      <c r="E28" s="14"/>
      <c r="F28" s="14"/>
      <c r="G28" s="14"/>
      <c r="H28" s="15"/>
      <c r="I28" s="15"/>
    </row>
    <row r="29" spans="1:13" x14ac:dyDescent="0.2">
      <c r="A29" s="13"/>
      <c r="B29" s="10" t="s">
        <v>25</v>
      </c>
      <c r="C29" s="9">
        <v>705000000</v>
      </c>
      <c r="D29" s="14"/>
      <c r="E29" s="14"/>
      <c r="F29" s="14"/>
      <c r="G29" s="14"/>
      <c r="H29" s="15"/>
      <c r="I29" s="15"/>
      <c r="K29" s="20"/>
      <c r="L29" s="19"/>
      <c r="M29" s="19"/>
    </row>
    <row r="30" spans="1:13" x14ac:dyDescent="0.2">
      <c r="A30" s="13"/>
      <c r="B30" s="10" t="s">
        <v>26</v>
      </c>
      <c r="C30" s="9">
        <v>695500000</v>
      </c>
      <c r="D30" s="14"/>
      <c r="E30" s="14"/>
      <c r="F30" s="14"/>
      <c r="G30" s="14"/>
      <c r="H30" s="15"/>
      <c r="I30" s="15"/>
      <c r="K30" s="20"/>
      <c r="L30" s="19"/>
      <c r="M30" s="19"/>
    </row>
    <row r="31" spans="1:13" x14ac:dyDescent="0.2">
      <c r="A31" s="13"/>
      <c r="B31" s="10" t="s">
        <v>28</v>
      </c>
      <c r="C31" s="9">
        <v>270500000</v>
      </c>
      <c r="D31" s="14"/>
      <c r="E31" s="14"/>
      <c r="F31" s="14"/>
      <c r="G31" s="14"/>
      <c r="H31" s="15"/>
      <c r="I31" s="15"/>
      <c r="K31" s="20"/>
      <c r="L31" s="19"/>
      <c r="M31" s="19"/>
    </row>
    <row r="32" spans="1:13" x14ac:dyDescent="0.2">
      <c r="B32" s="48" t="s">
        <v>95</v>
      </c>
      <c r="C32" s="49">
        <v>75000000</v>
      </c>
    </row>
    <row r="33" spans="1:9" x14ac:dyDescent="0.2">
      <c r="A33" s="13"/>
      <c r="B33" s="10" t="s">
        <v>94</v>
      </c>
      <c r="C33" s="9">
        <v>50000000</v>
      </c>
      <c r="D33" s="14"/>
      <c r="E33" s="14"/>
      <c r="F33" s="14"/>
      <c r="G33" s="14"/>
      <c r="H33" s="15"/>
      <c r="I33" s="15"/>
    </row>
    <row r="34" spans="1:9" x14ac:dyDescent="0.2">
      <c r="A34" s="13"/>
      <c r="B34" s="10" t="s">
        <v>93</v>
      </c>
      <c r="C34" s="9">
        <v>75000000</v>
      </c>
      <c r="D34" s="14"/>
      <c r="E34" s="14"/>
      <c r="F34" s="14"/>
      <c r="G34" s="14"/>
      <c r="H34" s="15"/>
      <c r="I34" s="15"/>
    </row>
    <row r="35" spans="1:9" x14ac:dyDescent="0.2">
      <c r="A35" s="13"/>
      <c r="B35" s="8" t="s">
        <v>29</v>
      </c>
      <c r="C35" s="9"/>
      <c r="D35" s="17">
        <f>SUM(C25:C34)</f>
        <v>4056000000</v>
      </c>
      <c r="E35" s="14"/>
      <c r="F35" s="14"/>
      <c r="G35" s="14"/>
      <c r="H35" s="18"/>
      <c r="I35" s="18"/>
    </row>
    <row r="36" spans="1:9" x14ac:dyDescent="0.2">
      <c r="A36" s="13"/>
      <c r="B36" s="10" t="s">
        <v>30</v>
      </c>
      <c r="C36" s="9">
        <v>2340000000</v>
      </c>
      <c r="D36" s="14"/>
      <c r="E36" s="14"/>
      <c r="F36" s="14"/>
      <c r="G36" s="14"/>
      <c r="H36" s="15"/>
      <c r="I36" s="15"/>
    </row>
    <row r="37" spans="1:9" x14ac:dyDescent="0.2">
      <c r="A37" s="13"/>
      <c r="B37" s="10" t="s">
        <v>78</v>
      </c>
      <c r="C37" s="9">
        <f>+D17+D22+D23+D35</f>
        <v>22206000000</v>
      </c>
      <c r="D37" s="14"/>
      <c r="E37" s="14"/>
      <c r="F37" s="14"/>
      <c r="G37" s="14"/>
      <c r="H37" s="15"/>
      <c r="I37" s="15"/>
    </row>
    <row r="38" spans="1:9" x14ac:dyDescent="0.2">
      <c r="A38" s="13"/>
      <c r="B38" s="10" t="s">
        <v>31</v>
      </c>
      <c r="C38" s="9">
        <v>14575000000</v>
      </c>
      <c r="D38" s="14"/>
      <c r="E38" s="14"/>
      <c r="F38" s="14"/>
      <c r="G38" s="14"/>
      <c r="H38" s="15"/>
      <c r="I38" s="15"/>
    </row>
    <row r="39" spans="1:9" s="4" customFormat="1" x14ac:dyDescent="0.2">
      <c r="A39" s="7" t="s">
        <v>32</v>
      </c>
      <c r="B39" s="8" t="s">
        <v>29</v>
      </c>
      <c r="C39" s="16"/>
      <c r="D39" s="17"/>
      <c r="E39" s="17"/>
      <c r="F39" s="17"/>
      <c r="G39" s="17"/>
      <c r="H39" s="18"/>
      <c r="I39" s="18"/>
    </row>
    <row r="40" spans="1:9" x14ac:dyDescent="0.2">
      <c r="A40" s="13"/>
      <c r="B40" s="8" t="s">
        <v>7</v>
      </c>
      <c r="C40" s="9"/>
      <c r="D40" s="17">
        <f>+C36+C37-C38</f>
        <v>9971000000</v>
      </c>
      <c r="E40" s="14"/>
      <c r="F40" s="14"/>
      <c r="G40" s="14"/>
      <c r="H40" s="18"/>
      <c r="I40" s="18"/>
    </row>
    <row r="41" spans="1:9" x14ac:dyDescent="0.2">
      <c r="A41" s="13"/>
      <c r="B41" s="8" t="s">
        <v>73</v>
      </c>
      <c r="C41" s="9"/>
      <c r="D41" s="17">
        <f>+D11-D40</f>
        <v>1766000000</v>
      </c>
      <c r="E41" s="14"/>
      <c r="F41" s="14"/>
      <c r="G41" s="14"/>
      <c r="H41" s="18"/>
      <c r="I41" s="18"/>
    </row>
    <row r="42" spans="1:9" x14ac:dyDescent="0.2">
      <c r="A42" s="13"/>
      <c r="B42" s="8" t="s">
        <v>33</v>
      </c>
      <c r="C42" s="9"/>
      <c r="D42" s="14"/>
      <c r="E42" s="14"/>
      <c r="F42" s="14"/>
      <c r="G42" s="14"/>
      <c r="H42" s="15"/>
      <c r="I42" s="15"/>
    </row>
    <row r="43" spans="1:9" x14ac:dyDescent="0.2">
      <c r="A43" s="7" t="s">
        <v>34</v>
      </c>
      <c r="B43" s="8" t="s">
        <v>35</v>
      </c>
      <c r="C43" s="9"/>
      <c r="D43" s="14"/>
      <c r="E43" s="14"/>
      <c r="F43" s="14"/>
      <c r="G43" s="14"/>
      <c r="H43" s="15"/>
      <c r="I43" s="15"/>
    </row>
    <row r="44" spans="1:9" x14ac:dyDescent="0.2">
      <c r="A44" s="13"/>
      <c r="B44" s="10" t="s">
        <v>36</v>
      </c>
      <c r="C44" s="9">
        <v>559000000</v>
      </c>
      <c r="D44" s="14"/>
      <c r="E44" s="14"/>
      <c r="F44" s="14"/>
      <c r="G44" s="14"/>
      <c r="H44" s="15"/>
      <c r="I44" s="15"/>
    </row>
    <row r="45" spans="1:9" x14ac:dyDescent="0.2">
      <c r="A45" s="13"/>
      <c r="B45" s="10" t="s">
        <v>37</v>
      </c>
      <c r="C45" s="9">
        <v>8900000</v>
      </c>
      <c r="D45" s="14"/>
      <c r="E45" s="14"/>
      <c r="F45" s="14"/>
      <c r="G45" s="14"/>
      <c r="H45" s="15"/>
      <c r="I45" s="15"/>
    </row>
    <row r="46" spans="1:9" x14ac:dyDescent="0.2">
      <c r="A46" s="13"/>
      <c r="B46" s="10" t="s">
        <v>38</v>
      </c>
      <c r="C46" s="9">
        <v>1230000</v>
      </c>
      <c r="D46" s="14"/>
      <c r="E46" s="14"/>
      <c r="F46" s="14"/>
      <c r="G46" s="14"/>
      <c r="H46" s="15"/>
      <c r="I46" s="15"/>
    </row>
    <row r="47" spans="1:9" x14ac:dyDescent="0.2">
      <c r="A47" s="13"/>
      <c r="B47" s="10" t="s">
        <v>39</v>
      </c>
      <c r="C47" s="9">
        <v>17085000</v>
      </c>
      <c r="D47" s="14"/>
      <c r="E47" s="14"/>
      <c r="F47" s="14"/>
      <c r="G47" s="14"/>
      <c r="H47" s="15"/>
      <c r="I47" s="15"/>
    </row>
    <row r="48" spans="1:9" x14ac:dyDescent="0.2">
      <c r="A48" s="13"/>
      <c r="B48" s="10" t="s">
        <v>40</v>
      </c>
      <c r="C48" s="9">
        <v>27000000</v>
      </c>
      <c r="D48" s="14"/>
      <c r="E48" s="14"/>
      <c r="F48" s="14"/>
      <c r="G48" s="14"/>
      <c r="H48" s="15"/>
      <c r="I48" s="15"/>
    </row>
    <row r="49" spans="1:13" x14ac:dyDescent="0.2">
      <c r="A49" s="13"/>
      <c r="B49" s="10" t="s">
        <v>41</v>
      </c>
      <c r="C49" s="9">
        <v>7750000</v>
      </c>
      <c r="D49" s="14"/>
      <c r="E49" s="14"/>
      <c r="F49" s="14"/>
      <c r="G49" s="14"/>
      <c r="H49" s="15"/>
      <c r="I49" s="15"/>
    </row>
    <row r="50" spans="1:13" x14ac:dyDescent="0.2">
      <c r="A50" s="13"/>
      <c r="B50" s="10" t="s">
        <v>42</v>
      </c>
      <c r="C50" s="9">
        <v>6000000</v>
      </c>
      <c r="D50" s="14"/>
      <c r="E50" s="14"/>
      <c r="F50" s="14"/>
      <c r="G50" s="14"/>
      <c r="H50" s="15"/>
      <c r="I50" s="15"/>
    </row>
    <row r="51" spans="1:13" x14ac:dyDescent="0.2">
      <c r="A51" s="13"/>
      <c r="B51" s="10" t="s">
        <v>43</v>
      </c>
      <c r="C51" s="9">
        <v>50000000</v>
      </c>
      <c r="D51" s="14"/>
      <c r="E51" s="14"/>
      <c r="F51" s="14"/>
      <c r="G51" s="14"/>
      <c r="H51" s="15"/>
      <c r="I51" s="15"/>
      <c r="K51" s="20"/>
      <c r="L51" s="19"/>
      <c r="M51" s="19"/>
    </row>
    <row r="52" spans="1:13" x14ac:dyDescent="0.2">
      <c r="A52" s="13"/>
      <c r="B52" s="10" t="s">
        <v>44</v>
      </c>
      <c r="C52" s="9">
        <v>50000000</v>
      </c>
      <c r="D52" s="14"/>
      <c r="E52" s="14"/>
      <c r="F52" s="14"/>
      <c r="G52" s="14"/>
      <c r="H52" s="15"/>
      <c r="I52" s="15"/>
      <c r="K52" s="20"/>
      <c r="L52" s="19"/>
      <c r="M52" s="19"/>
    </row>
    <row r="53" spans="1:13" x14ac:dyDescent="0.2">
      <c r="A53" s="13"/>
      <c r="B53" s="10" t="s">
        <v>46</v>
      </c>
      <c r="C53" s="9">
        <v>70000000</v>
      </c>
      <c r="D53" s="14"/>
      <c r="E53" s="14"/>
      <c r="F53" s="14"/>
      <c r="G53" s="14"/>
      <c r="H53" s="15"/>
      <c r="I53" s="15"/>
      <c r="K53" s="20"/>
      <c r="L53" s="19"/>
      <c r="M53" s="19"/>
    </row>
    <row r="54" spans="1:13" x14ac:dyDescent="0.2">
      <c r="A54" s="13"/>
      <c r="B54" s="10" t="s">
        <v>45</v>
      </c>
      <c r="C54" s="9">
        <v>20000000</v>
      </c>
      <c r="D54" s="14"/>
      <c r="E54" s="14"/>
      <c r="F54" s="14"/>
      <c r="G54" s="14"/>
      <c r="H54" s="15"/>
      <c r="I54" s="15"/>
    </row>
    <row r="55" spans="1:13" x14ac:dyDescent="0.2">
      <c r="A55" s="13"/>
      <c r="B55" s="10" t="s">
        <v>99</v>
      </c>
      <c r="C55" s="9">
        <v>57000000</v>
      </c>
      <c r="D55" s="14"/>
      <c r="E55" s="14"/>
      <c r="F55" s="14"/>
      <c r="G55" s="14"/>
      <c r="H55" s="15"/>
      <c r="I55" s="15"/>
    </row>
    <row r="56" spans="1:13" x14ac:dyDescent="0.2">
      <c r="A56" s="13"/>
      <c r="B56" s="10" t="s">
        <v>117</v>
      </c>
      <c r="C56" s="9">
        <v>75000000</v>
      </c>
      <c r="D56" s="14"/>
      <c r="E56" s="14"/>
      <c r="F56" s="14"/>
      <c r="G56" s="14"/>
      <c r="H56" s="15"/>
      <c r="I56" s="15"/>
    </row>
    <row r="57" spans="1:13" x14ac:dyDescent="0.2">
      <c r="A57" s="13"/>
      <c r="B57" s="10" t="s">
        <v>120</v>
      </c>
      <c r="C57" s="9">
        <v>75000000</v>
      </c>
      <c r="D57" s="14"/>
      <c r="E57" s="14"/>
      <c r="F57" s="14"/>
      <c r="G57" s="14"/>
      <c r="H57" s="15"/>
      <c r="I57" s="15"/>
    </row>
    <row r="58" spans="1:13" x14ac:dyDescent="0.2">
      <c r="A58" s="13"/>
      <c r="B58" s="10" t="s">
        <v>47</v>
      </c>
      <c r="C58" s="9">
        <v>30000000</v>
      </c>
      <c r="D58" s="14"/>
      <c r="E58" s="14"/>
      <c r="F58" s="14"/>
      <c r="G58" s="14"/>
      <c r="H58" s="15"/>
      <c r="I58" s="15"/>
    </row>
    <row r="59" spans="1:13" x14ac:dyDescent="0.2">
      <c r="A59" s="13"/>
      <c r="B59" s="10" t="s">
        <v>114</v>
      </c>
      <c r="C59" s="9">
        <v>25000000</v>
      </c>
      <c r="D59" s="14"/>
      <c r="E59" s="14"/>
      <c r="F59" s="14"/>
      <c r="G59" s="14"/>
      <c r="H59" s="15"/>
      <c r="I59" s="15"/>
    </row>
    <row r="60" spans="1:13" x14ac:dyDescent="0.2">
      <c r="A60" s="13"/>
      <c r="B60" s="8" t="s">
        <v>48</v>
      </c>
      <c r="C60" s="9"/>
      <c r="D60" s="17">
        <f>SUM(C44:C59)</f>
        <v>1078965000</v>
      </c>
      <c r="E60" s="14"/>
      <c r="F60" s="14"/>
      <c r="G60" s="14"/>
      <c r="H60" s="18"/>
      <c r="I60" s="18"/>
    </row>
    <row r="61" spans="1:13" x14ac:dyDescent="0.2">
      <c r="A61" s="7" t="s">
        <v>49</v>
      </c>
      <c r="B61" s="8" t="s">
        <v>50</v>
      </c>
      <c r="C61" s="9"/>
      <c r="D61" s="14"/>
      <c r="E61" s="14"/>
      <c r="F61" s="14"/>
      <c r="G61" s="14"/>
      <c r="H61" s="15"/>
      <c r="I61" s="15"/>
    </row>
    <row r="62" spans="1:13" x14ac:dyDescent="0.2">
      <c r="A62" s="13"/>
      <c r="B62" s="10" t="s">
        <v>51</v>
      </c>
      <c r="C62" s="9">
        <v>70000000</v>
      </c>
      <c r="D62" s="14"/>
      <c r="E62" s="14"/>
      <c r="F62" s="14"/>
      <c r="G62" s="14"/>
      <c r="H62" s="15"/>
      <c r="I62" s="15"/>
    </row>
    <row r="63" spans="1:13" x14ac:dyDescent="0.2">
      <c r="A63" s="13"/>
      <c r="B63" s="10" t="s">
        <v>52</v>
      </c>
      <c r="C63" s="9">
        <v>70000000</v>
      </c>
      <c r="D63" s="14"/>
      <c r="E63" s="14"/>
      <c r="F63" s="14"/>
      <c r="G63" s="14"/>
      <c r="H63" s="15"/>
      <c r="I63" s="15"/>
    </row>
    <row r="64" spans="1:13" x14ac:dyDescent="0.2">
      <c r="A64" s="13"/>
      <c r="B64" s="10" t="s">
        <v>53</v>
      </c>
      <c r="C64" s="9">
        <v>9900000</v>
      </c>
      <c r="D64" s="14"/>
      <c r="E64" s="14"/>
      <c r="F64" s="14"/>
      <c r="G64" s="14"/>
      <c r="H64" s="15"/>
      <c r="I64" s="15"/>
    </row>
    <row r="65" spans="1:12" x14ac:dyDescent="0.2">
      <c r="A65" s="13"/>
      <c r="B65" s="10" t="s">
        <v>54</v>
      </c>
      <c r="C65" s="9">
        <v>50000000</v>
      </c>
      <c r="D65" s="14"/>
      <c r="E65" s="14"/>
      <c r="F65" s="14"/>
      <c r="G65" s="14"/>
      <c r="H65" s="15"/>
      <c r="I65" s="15"/>
    </row>
    <row r="66" spans="1:12" x14ac:dyDescent="0.2">
      <c r="A66" s="13"/>
      <c r="B66" s="8" t="s">
        <v>55</v>
      </c>
      <c r="C66" s="9"/>
      <c r="D66" s="17">
        <f>SUM(C62:C65)</f>
        <v>199900000</v>
      </c>
      <c r="E66" s="14"/>
      <c r="F66" s="14"/>
      <c r="G66" s="14"/>
      <c r="H66" s="18"/>
      <c r="I66" s="18"/>
    </row>
    <row r="67" spans="1:12" x14ac:dyDescent="0.2">
      <c r="A67" s="13"/>
      <c r="B67" s="8" t="s">
        <v>56</v>
      </c>
      <c r="C67" s="9"/>
      <c r="D67" s="17">
        <f>SUM(D60:D66)</f>
        <v>1278865000</v>
      </c>
      <c r="E67" s="14"/>
      <c r="F67" s="14"/>
      <c r="G67" s="14"/>
      <c r="H67" s="18"/>
      <c r="I67" s="18"/>
    </row>
    <row r="68" spans="1:12" x14ac:dyDescent="0.2">
      <c r="A68" s="43"/>
      <c r="B68" s="44" t="s">
        <v>57</v>
      </c>
      <c r="C68" s="45"/>
      <c r="D68" s="46">
        <f>D41-D67</f>
        <v>487135000</v>
      </c>
      <c r="E68" s="47"/>
      <c r="F68" s="47"/>
      <c r="G68" s="47"/>
      <c r="H68" s="18"/>
      <c r="I68" s="18"/>
    </row>
    <row r="69" spans="1:12" ht="13.5" customHeight="1" x14ac:dyDescent="0.2">
      <c r="A69" s="13">
        <v>6</v>
      </c>
      <c r="B69" s="8" t="s">
        <v>58</v>
      </c>
      <c r="C69" s="9"/>
      <c r="D69" s="14"/>
      <c r="E69" s="14"/>
      <c r="F69" s="14"/>
      <c r="G69" s="14"/>
      <c r="H69" s="15"/>
      <c r="I69" s="15"/>
    </row>
    <row r="70" spans="1:12" x14ac:dyDescent="0.2">
      <c r="A70" s="13"/>
      <c r="B70" s="10" t="s">
        <v>66</v>
      </c>
      <c r="C70" s="9">
        <v>600000000</v>
      </c>
      <c r="D70" s="14"/>
      <c r="E70" s="14"/>
      <c r="F70" s="14"/>
      <c r="G70" s="14"/>
      <c r="H70" s="15"/>
      <c r="I70" s="15"/>
    </row>
    <row r="71" spans="1:12" x14ac:dyDescent="0.2">
      <c r="A71" s="13"/>
      <c r="B71" s="10" t="s">
        <v>59</v>
      </c>
      <c r="C71" s="9">
        <v>500000000</v>
      </c>
      <c r="D71" s="14"/>
      <c r="E71" s="14"/>
      <c r="F71" s="14"/>
      <c r="G71" s="14"/>
      <c r="H71" s="15"/>
      <c r="I71" s="15"/>
    </row>
    <row r="72" spans="1:12" x14ac:dyDescent="0.2">
      <c r="A72" s="13"/>
      <c r="B72" s="10" t="s">
        <v>82</v>
      </c>
      <c r="C72" s="9">
        <v>250000000</v>
      </c>
      <c r="D72" s="14"/>
      <c r="E72" s="14"/>
      <c r="F72" s="14"/>
      <c r="G72" s="14"/>
      <c r="H72" s="15"/>
      <c r="I72" s="15"/>
    </row>
    <row r="73" spans="1:12" x14ac:dyDescent="0.2">
      <c r="A73" s="13"/>
      <c r="B73" s="10" t="s">
        <v>68</v>
      </c>
      <c r="C73" s="9">
        <v>150000000</v>
      </c>
      <c r="D73" s="14"/>
      <c r="E73" s="14"/>
      <c r="F73" s="14"/>
      <c r="G73" s="14"/>
      <c r="H73" s="15"/>
      <c r="I73" s="15"/>
      <c r="K73" s="19"/>
    </row>
    <row r="74" spans="1:12" x14ac:dyDescent="0.2">
      <c r="A74" s="13"/>
      <c r="B74" s="10" t="s">
        <v>69</v>
      </c>
      <c r="C74" s="9">
        <v>200000000</v>
      </c>
      <c r="D74" s="14"/>
      <c r="E74" s="14"/>
      <c r="F74" s="14"/>
      <c r="G74" s="14"/>
      <c r="H74" s="15"/>
      <c r="I74" s="15"/>
      <c r="K74" s="19"/>
    </row>
    <row r="75" spans="1:12" x14ac:dyDescent="0.2">
      <c r="A75" s="13"/>
      <c r="B75" s="10" t="s">
        <v>71</v>
      </c>
      <c r="C75" s="9">
        <v>257000000</v>
      </c>
      <c r="D75" s="14"/>
      <c r="E75" s="14"/>
      <c r="F75" s="14"/>
      <c r="G75" s="14"/>
      <c r="H75" s="15"/>
      <c r="I75" s="15"/>
      <c r="K75" s="20"/>
      <c r="L75" s="12">
        <v>6000000</v>
      </c>
    </row>
    <row r="76" spans="1:12" x14ac:dyDescent="0.2">
      <c r="A76" s="13"/>
      <c r="B76" s="8" t="s">
        <v>60</v>
      </c>
      <c r="C76" s="9"/>
      <c r="D76" s="17">
        <f>SUM(C70:C75)</f>
        <v>1957000000</v>
      </c>
      <c r="E76" s="14"/>
      <c r="F76" s="14"/>
      <c r="G76" s="14"/>
      <c r="H76" s="18"/>
      <c r="I76" s="18"/>
    </row>
    <row r="77" spans="1:12" x14ac:dyDescent="0.2">
      <c r="A77" s="13">
        <v>7</v>
      </c>
      <c r="B77" s="8" t="s">
        <v>61</v>
      </c>
      <c r="C77" s="9"/>
      <c r="D77" s="14"/>
      <c r="E77" s="14"/>
      <c r="F77" s="14"/>
      <c r="G77" s="14"/>
      <c r="H77" s="15"/>
      <c r="I77" s="15"/>
    </row>
    <row r="78" spans="1:12" x14ac:dyDescent="0.2">
      <c r="A78" s="13"/>
      <c r="B78" s="10" t="s">
        <v>121</v>
      </c>
      <c r="C78" s="9">
        <v>10000000</v>
      </c>
      <c r="D78" s="14"/>
      <c r="E78" s="14"/>
      <c r="F78" s="14"/>
      <c r="G78" s="14"/>
      <c r="H78" s="18"/>
      <c r="I78" s="18"/>
    </row>
    <row r="79" spans="1:12" x14ac:dyDescent="0.2">
      <c r="A79" s="13"/>
      <c r="B79" s="10" t="s">
        <v>124</v>
      </c>
      <c r="C79" s="9">
        <v>15750000</v>
      </c>
      <c r="D79" s="14"/>
      <c r="E79" s="14"/>
      <c r="F79" s="14"/>
      <c r="G79" s="14"/>
      <c r="H79" s="18"/>
      <c r="I79" s="18"/>
    </row>
    <row r="80" spans="1:12" x14ac:dyDescent="0.2">
      <c r="A80" s="13"/>
      <c r="B80" s="10" t="s">
        <v>123</v>
      </c>
      <c r="C80" s="9">
        <v>17500000</v>
      </c>
      <c r="D80" s="14"/>
      <c r="E80" s="14"/>
      <c r="F80" s="14"/>
      <c r="G80" s="14"/>
      <c r="H80" s="18"/>
      <c r="I80" s="18"/>
    </row>
    <row r="81" spans="1:11" x14ac:dyDescent="0.2">
      <c r="A81" s="13"/>
      <c r="B81" s="10" t="s">
        <v>122</v>
      </c>
      <c r="C81" s="9">
        <v>15000000</v>
      </c>
      <c r="D81" s="14"/>
      <c r="E81" s="14"/>
      <c r="F81" s="14"/>
      <c r="G81" s="14"/>
      <c r="H81" s="15"/>
      <c r="I81" s="15"/>
    </row>
    <row r="82" spans="1:11" x14ac:dyDescent="0.2">
      <c r="A82" s="13"/>
      <c r="B82" s="8" t="s">
        <v>83</v>
      </c>
      <c r="C82" s="9"/>
      <c r="D82" s="17">
        <f>SUM(C78:C81)</f>
        <v>58250000</v>
      </c>
      <c r="E82" s="14"/>
      <c r="F82" s="14"/>
      <c r="G82" s="14"/>
      <c r="H82" s="15"/>
      <c r="I82" s="15"/>
    </row>
    <row r="83" spans="1:11" x14ac:dyDescent="0.2">
      <c r="A83" s="43">
        <v>8</v>
      </c>
      <c r="B83" s="44" t="s">
        <v>62</v>
      </c>
      <c r="C83" s="45"/>
      <c r="D83" s="46">
        <f>+D68+D76-D82</f>
        <v>2385885000</v>
      </c>
      <c r="E83" s="47"/>
      <c r="F83" s="47"/>
      <c r="G83" s="47"/>
      <c r="H83" s="15"/>
      <c r="I83" s="15"/>
    </row>
    <row r="84" spans="1:11" x14ac:dyDescent="0.2">
      <c r="A84" s="13">
        <v>9</v>
      </c>
      <c r="B84" s="8" t="s">
        <v>63</v>
      </c>
      <c r="C84" s="9"/>
      <c r="D84" s="14"/>
      <c r="E84" s="14"/>
      <c r="F84" s="14"/>
      <c r="G84" s="14"/>
      <c r="H84" s="15"/>
      <c r="I84" s="15"/>
    </row>
    <row r="85" spans="1:11" x14ac:dyDescent="0.2">
      <c r="A85" s="13"/>
      <c r="B85" s="8" t="s">
        <v>79</v>
      </c>
      <c r="C85" s="9">
        <v>167000000</v>
      </c>
      <c r="D85" s="14"/>
      <c r="E85" s="14"/>
      <c r="F85" s="14"/>
      <c r="G85" s="14"/>
      <c r="H85" s="15"/>
      <c r="I85" s="15"/>
    </row>
    <row r="86" spans="1:11" x14ac:dyDescent="0.2">
      <c r="A86" s="13"/>
      <c r="B86" s="8" t="s">
        <v>70</v>
      </c>
      <c r="C86" s="9">
        <v>250000000</v>
      </c>
      <c r="D86" s="14"/>
      <c r="E86" s="14"/>
      <c r="F86" s="14"/>
      <c r="G86" s="14"/>
      <c r="H86" s="15"/>
      <c r="I86" s="15"/>
      <c r="K86" s="19"/>
    </row>
    <row r="87" spans="1:11" x14ac:dyDescent="0.2">
      <c r="A87" s="13"/>
      <c r="B87" s="8" t="s">
        <v>80</v>
      </c>
      <c r="C87" s="9"/>
      <c r="D87" s="17">
        <f>SUM(C85:C86)</f>
        <v>417000000</v>
      </c>
      <c r="E87" s="14"/>
      <c r="F87" s="14"/>
      <c r="G87" s="14"/>
      <c r="H87" s="15"/>
      <c r="I87" s="15"/>
      <c r="K87" s="19"/>
    </row>
    <row r="88" spans="1:11" x14ac:dyDescent="0.2">
      <c r="A88" s="13">
        <v>10</v>
      </c>
      <c r="B88" s="8" t="s">
        <v>64</v>
      </c>
      <c r="C88" s="9"/>
      <c r="D88" s="17">
        <f>+D83+D87</f>
        <v>2802885000</v>
      </c>
      <c r="E88" s="14"/>
      <c r="F88" s="14"/>
      <c r="G88" s="14"/>
      <c r="H88" s="18"/>
      <c r="I88" s="15"/>
    </row>
    <row r="89" spans="1:11" x14ac:dyDescent="0.2">
      <c r="A89" s="13"/>
      <c r="B89" s="8" t="s">
        <v>72</v>
      </c>
      <c r="C89" s="9">
        <v>500000000</v>
      </c>
      <c r="D89" s="17">
        <f>C89</f>
        <v>500000000</v>
      </c>
      <c r="E89" s="14"/>
      <c r="F89" s="14"/>
      <c r="G89" s="14"/>
      <c r="H89" s="15"/>
      <c r="I89" s="15"/>
    </row>
    <row r="90" spans="1:11" x14ac:dyDescent="0.2">
      <c r="A90" s="38"/>
      <c r="B90" s="39" t="s">
        <v>81</v>
      </c>
      <c r="C90" s="40"/>
      <c r="D90" s="41">
        <f>+D88-D89</f>
        <v>2302885000</v>
      </c>
      <c r="E90" s="42"/>
      <c r="F90" s="42"/>
      <c r="G90" s="42"/>
      <c r="H90" s="15"/>
      <c r="I90" s="15"/>
    </row>
    <row r="91" spans="1:11" x14ac:dyDescent="0.2">
      <c r="A91" s="21"/>
      <c r="B91" s="22"/>
      <c r="C91" s="30"/>
      <c r="D91" s="18"/>
      <c r="E91" s="15"/>
      <c r="F91" s="15"/>
      <c r="G91" s="15"/>
      <c r="H91" s="15"/>
      <c r="I91" s="15"/>
    </row>
    <row r="92" spans="1:11" ht="16" thickBot="1" x14ac:dyDescent="0.25">
      <c r="A92" s="21"/>
      <c r="B92" s="11"/>
      <c r="C92" s="11"/>
      <c r="D92" s="11"/>
      <c r="E92" s="11"/>
      <c r="F92" s="11"/>
      <c r="G92" s="22"/>
      <c r="H92" s="18"/>
      <c r="I92" s="18"/>
    </row>
    <row r="93" spans="1:11" x14ac:dyDescent="0.2">
      <c r="A93" s="21"/>
      <c r="B93" s="1" t="s">
        <v>75</v>
      </c>
      <c r="C93" s="23"/>
      <c r="D93" s="23"/>
      <c r="E93" s="24"/>
      <c r="F93" s="24"/>
      <c r="G93" s="24"/>
      <c r="H93" s="25"/>
      <c r="I93" s="11"/>
    </row>
    <row r="94" spans="1:11" x14ac:dyDescent="0.2">
      <c r="A94" s="21"/>
      <c r="B94" s="2" t="s">
        <v>76</v>
      </c>
      <c r="C94" s="15"/>
      <c r="D94" s="15"/>
      <c r="E94" s="11"/>
      <c r="F94" s="11"/>
      <c r="G94" s="26"/>
      <c r="H94" s="27"/>
      <c r="I94" s="11"/>
    </row>
    <row r="95" spans="1:11" x14ac:dyDescent="0.2">
      <c r="A95" s="21"/>
      <c r="B95" s="2" t="s">
        <v>77</v>
      </c>
      <c r="C95" s="15"/>
      <c r="D95" s="18"/>
      <c r="E95" s="11"/>
      <c r="F95" s="11"/>
      <c r="G95" s="15"/>
      <c r="H95" s="27"/>
      <c r="I95" s="11"/>
    </row>
    <row r="96" spans="1:11" x14ac:dyDescent="0.2">
      <c r="A96" s="21"/>
      <c r="B96" s="2" t="s">
        <v>74</v>
      </c>
      <c r="C96" s="11"/>
      <c r="D96" s="11"/>
      <c r="E96" s="11"/>
      <c r="F96" s="11"/>
      <c r="G96" s="11"/>
      <c r="H96" s="28"/>
      <c r="I96" s="11"/>
    </row>
    <row r="97" spans="1:9" x14ac:dyDescent="0.2">
      <c r="A97" s="21"/>
      <c r="B97" s="29"/>
      <c r="C97" s="30"/>
      <c r="D97" s="11"/>
      <c r="E97" s="11"/>
      <c r="F97" s="11"/>
      <c r="G97" s="11"/>
      <c r="H97" s="28"/>
      <c r="I97" s="11"/>
    </row>
    <row r="98" spans="1:9" x14ac:dyDescent="0.2">
      <c r="A98" s="21"/>
      <c r="B98" s="29"/>
      <c r="C98" s="30"/>
      <c r="D98" s="11"/>
      <c r="E98" s="11"/>
      <c r="F98" s="11"/>
      <c r="G98" s="11"/>
      <c r="H98" s="28"/>
      <c r="I98" s="11"/>
    </row>
    <row r="99" spans="1:9" x14ac:dyDescent="0.2">
      <c r="A99" s="21"/>
      <c r="B99" s="29"/>
      <c r="C99" s="26"/>
      <c r="D99" s="11"/>
      <c r="E99" s="11"/>
      <c r="F99" s="11"/>
      <c r="G99" s="11"/>
      <c r="H99" s="28"/>
      <c r="I99" s="11"/>
    </row>
    <row r="100" spans="1:9" x14ac:dyDescent="0.2">
      <c r="A100" s="21"/>
      <c r="B100" s="29"/>
      <c r="C100" s="15"/>
      <c r="D100" s="11"/>
      <c r="E100" s="11"/>
      <c r="F100" s="11"/>
      <c r="G100" s="11"/>
      <c r="H100" s="28"/>
      <c r="I100" s="11"/>
    </row>
    <row r="101" spans="1:9" x14ac:dyDescent="0.2">
      <c r="A101" s="21"/>
      <c r="B101" s="31"/>
      <c r="C101" s="15"/>
      <c r="D101" s="11"/>
      <c r="E101" s="11"/>
      <c r="F101" s="11"/>
      <c r="G101" s="11"/>
      <c r="H101" s="28"/>
      <c r="I101" s="11"/>
    </row>
    <row r="102" spans="1:9" x14ac:dyDescent="0.2">
      <c r="A102" s="21"/>
      <c r="B102" s="32"/>
      <c r="C102" s="11"/>
      <c r="D102" s="11"/>
      <c r="E102" s="11"/>
      <c r="F102" s="11"/>
      <c r="G102" s="11"/>
      <c r="H102" s="28"/>
      <c r="I102" s="11"/>
    </row>
    <row r="103" spans="1:9" x14ac:dyDescent="0.2">
      <c r="A103" s="21"/>
      <c r="B103" s="2"/>
      <c r="C103" s="11"/>
      <c r="D103" s="30"/>
      <c r="E103" s="11"/>
      <c r="F103" s="11"/>
      <c r="G103" s="11"/>
      <c r="H103" s="28"/>
      <c r="I103" s="11"/>
    </row>
    <row r="104" spans="1:9" x14ac:dyDescent="0.2">
      <c r="A104" s="21"/>
      <c r="B104" s="29"/>
      <c r="C104" s="11"/>
      <c r="D104" s="30"/>
      <c r="E104" s="11"/>
      <c r="F104" s="11"/>
      <c r="G104" s="11"/>
      <c r="H104" s="28"/>
      <c r="I104" s="11"/>
    </row>
    <row r="105" spans="1:9" x14ac:dyDescent="0.2">
      <c r="A105" s="21"/>
      <c r="B105" s="2"/>
      <c r="C105" s="33"/>
      <c r="D105" s="11"/>
      <c r="E105" s="11"/>
      <c r="F105" s="11"/>
      <c r="G105" s="11"/>
      <c r="H105" s="28"/>
      <c r="I105" s="11"/>
    </row>
    <row r="106" spans="1:9" x14ac:dyDescent="0.2">
      <c r="A106" s="21"/>
      <c r="B106" s="29"/>
      <c r="C106" s="11"/>
      <c r="D106" s="11"/>
      <c r="E106" s="11"/>
      <c r="F106" s="11"/>
      <c r="G106" s="11"/>
      <c r="H106" s="28"/>
      <c r="I106" s="11"/>
    </row>
    <row r="107" spans="1:9" ht="16" thickBot="1" x14ac:dyDescent="0.25">
      <c r="A107" s="21"/>
      <c r="B107" s="34"/>
      <c r="C107" s="35"/>
      <c r="D107" s="35"/>
      <c r="E107" s="35"/>
      <c r="F107" s="35"/>
      <c r="G107" s="35"/>
      <c r="H107" s="36"/>
      <c r="I107" s="11"/>
    </row>
    <row r="108" spans="1:9" x14ac:dyDescent="0.2">
      <c r="A108" s="21"/>
      <c r="B108" s="11"/>
      <c r="C108" s="11"/>
      <c r="D108" s="11"/>
      <c r="E108" s="11"/>
      <c r="F108" s="11"/>
      <c r="G108" s="11"/>
      <c r="H108" s="11"/>
      <c r="I108" s="11"/>
    </row>
    <row r="109" spans="1:9" x14ac:dyDescent="0.2">
      <c r="A109" s="21"/>
      <c r="B109" s="11"/>
      <c r="C109" s="11"/>
      <c r="D109" s="11"/>
      <c r="E109" s="11"/>
      <c r="F109" s="11"/>
      <c r="G109" s="11"/>
      <c r="H109" s="11"/>
      <c r="I109" s="11"/>
    </row>
    <row r="110" spans="1:9" x14ac:dyDescent="0.2">
      <c r="A110" s="21"/>
      <c r="B110" s="22" t="s">
        <v>84</v>
      </c>
      <c r="C110" s="11"/>
      <c r="D110" s="11"/>
      <c r="E110" s="11"/>
      <c r="F110" s="11"/>
      <c r="G110" s="11"/>
      <c r="H110" s="11"/>
      <c r="I110" s="11"/>
    </row>
    <row r="111" spans="1:9" x14ac:dyDescent="0.2">
      <c r="A111" s="21">
        <v>1</v>
      </c>
      <c r="B111" s="11" t="s">
        <v>85</v>
      </c>
      <c r="C111" s="11"/>
      <c r="D111" s="11"/>
      <c r="E111" s="11"/>
      <c r="F111" s="11"/>
      <c r="G111" s="11"/>
      <c r="H111" s="11"/>
      <c r="I111" s="11"/>
    </row>
    <row r="112" spans="1:9" x14ac:dyDescent="0.2">
      <c r="A112" s="21">
        <v>2</v>
      </c>
      <c r="B112" s="11" t="s">
        <v>169</v>
      </c>
      <c r="C112" s="11"/>
      <c r="D112" s="11"/>
      <c r="E112" s="11"/>
      <c r="F112" s="11"/>
      <c r="G112" s="11"/>
      <c r="H112" s="11"/>
      <c r="I112" s="11"/>
    </row>
    <row r="113" spans="1:9" x14ac:dyDescent="0.2">
      <c r="A113" s="21">
        <v>3</v>
      </c>
      <c r="B113" s="11" t="s">
        <v>86</v>
      </c>
      <c r="C113" s="11"/>
      <c r="D113" s="11"/>
      <c r="E113" s="11"/>
      <c r="F113" s="11"/>
      <c r="G113" s="11"/>
      <c r="H113" s="11"/>
      <c r="I113" s="11"/>
    </row>
    <row r="114" spans="1:9" x14ac:dyDescent="0.2">
      <c r="A114" s="21"/>
      <c r="B114" s="11" t="s">
        <v>87</v>
      </c>
      <c r="C114" s="11"/>
      <c r="D114" s="11"/>
      <c r="E114" s="11"/>
      <c r="F114" s="11"/>
      <c r="G114" s="11"/>
      <c r="H114" s="11"/>
      <c r="I114" s="11"/>
    </row>
    <row r="115" spans="1:9" x14ac:dyDescent="0.2">
      <c r="A115" s="21">
        <v>4</v>
      </c>
      <c r="B115" s="11" t="s">
        <v>89</v>
      </c>
      <c r="C115" s="11"/>
      <c r="D115" s="11"/>
      <c r="E115" s="11"/>
      <c r="F115" s="11"/>
      <c r="G115" s="11"/>
      <c r="H115" s="11"/>
      <c r="I115" s="11"/>
    </row>
    <row r="116" spans="1:9" x14ac:dyDescent="0.2">
      <c r="A116" s="21">
        <v>5</v>
      </c>
      <c r="B116" s="11" t="s">
        <v>112</v>
      </c>
      <c r="C116" s="11"/>
      <c r="D116" s="11"/>
      <c r="E116" s="11"/>
      <c r="F116" s="11"/>
      <c r="G116" s="11"/>
      <c r="H116" s="11"/>
      <c r="I116" s="11"/>
    </row>
    <row r="117" spans="1:9" x14ac:dyDescent="0.2">
      <c r="A117" s="21">
        <v>6</v>
      </c>
      <c r="B117" s="11" t="s">
        <v>113</v>
      </c>
      <c r="C117" s="11"/>
      <c r="D117" s="11"/>
      <c r="E117" s="11"/>
      <c r="F117" s="11"/>
      <c r="G117" s="11"/>
      <c r="H117" s="11"/>
      <c r="I117" s="11"/>
    </row>
    <row r="118" spans="1:9" x14ac:dyDescent="0.2">
      <c r="A118" s="21"/>
      <c r="B118" s="11"/>
      <c r="C118" s="11"/>
      <c r="D118" s="11"/>
      <c r="E118" s="11"/>
      <c r="F118" s="11"/>
      <c r="G118" s="11"/>
      <c r="H118" s="11"/>
      <c r="I118" s="11"/>
    </row>
    <row r="119" spans="1:9" x14ac:dyDescent="0.2">
      <c r="A119" s="21"/>
      <c r="B119" s="50" t="s">
        <v>103</v>
      </c>
      <c r="C119" s="50" t="s">
        <v>105</v>
      </c>
      <c r="D119" s="50" t="s">
        <v>104</v>
      </c>
      <c r="E119" s="52" t="s">
        <v>106</v>
      </c>
      <c r="F119" s="53"/>
      <c r="G119" s="11"/>
      <c r="H119" s="11"/>
      <c r="I119" s="11"/>
    </row>
    <row r="120" spans="1:9" x14ac:dyDescent="0.2">
      <c r="A120" s="21"/>
      <c r="B120" s="10" t="s">
        <v>96</v>
      </c>
      <c r="C120" s="51">
        <v>2009</v>
      </c>
      <c r="D120" s="56">
        <v>21359750000</v>
      </c>
      <c r="E120" s="13" t="s">
        <v>107</v>
      </c>
      <c r="F120" s="54"/>
      <c r="G120" s="26"/>
      <c r="H120" s="30"/>
      <c r="I120" s="11"/>
    </row>
    <row r="121" spans="1:9" x14ac:dyDescent="0.2">
      <c r="A121" s="21"/>
      <c r="B121" s="10" t="s">
        <v>97</v>
      </c>
      <c r="C121" s="51">
        <v>2012</v>
      </c>
      <c r="D121" s="56">
        <v>14575670000</v>
      </c>
      <c r="E121" s="13" t="s">
        <v>108</v>
      </c>
      <c r="F121" s="55"/>
      <c r="G121" s="26"/>
      <c r="H121" s="30"/>
      <c r="I121" s="11"/>
    </row>
    <row r="122" spans="1:9" x14ac:dyDescent="0.2">
      <c r="A122" s="21"/>
      <c r="B122" s="10" t="s">
        <v>98</v>
      </c>
      <c r="C122" s="51">
        <v>2013</v>
      </c>
      <c r="D122" s="56">
        <v>2757500000</v>
      </c>
      <c r="E122" s="13" t="s">
        <v>109</v>
      </c>
      <c r="F122" s="55"/>
      <c r="G122" s="26"/>
      <c r="H122" s="30"/>
      <c r="I122" s="11"/>
    </row>
    <row r="123" spans="1:9" x14ac:dyDescent="0.2">
      <c r="A123" s="21"/>
      <c r="B123" s="10" t="s">
        <v>100</v>
      </c>
      <c r="C123" s="51">
        <v>2009</v>
      </c>
      <c r="D123" s="56">
        <v>17854757000</v>
      </c>
      <c r="E123" s="13" t="s">
        <v>110</v>
      </c>
      <c r="F123" s="54"/>
      <c r="G123" s="26"/>
      <c r="H123" s="30"/>
      <c r="I123" s="11"/>
    </row>
    <row r="124" spans="1:9" x14ac:dyDescent="0.2">
      <c r="A124" s="21"/>
      <c r="B124" s="10" t="s">
        <v>101</v>
      </c>
      <c r="C124" s="51">
        <v>2014</v>
      </c>
      <c r="D124" s="56">
        <v>1457647000</v>
      </c>
      <c r="E124" s="13" t="s">
        <v>111</v>
      </c>
      <c r="F124" s="54"/>
      <c r="G124" s="26"/>
      <c r="H124" s="30"/>
      <c r="I124" s="11"/>
    </row>
    <row r="125" spans="1:9" x14ac:dyDescent="0.2">
      <c r="A125" s="21"/>
      <c r="B125" s="10" t="s">
        <v>102</v>
      </c>
      <c r="C125" s="51">
        <v>2011</v>
      </c>
      <c r="D125" s="56">
        <v>1765890000</v>
      </c>
      <c r="E125" s="13" t="s">
        <v>109</v>
      </c>
      <c r="F125" s="55"/>
      <c r="G125" s="26"/>
      <c r="H125" s="30"/>
      <c r="I125" s="11"/>
    </row>
    <row r="126" spans="1:9" x14ac:dyDescent="0.2">
      <c r="A126" s="21"/>
      <c r="B126" s="11"/>
      <c r="C126" s="11"/>
      <c r="D126" s="11"/>
      <c r="E126" s="11"/>
      <c r="F126" s="11"/>
      <c r="G126" s="11"/>
      <c r="H126" s="11"/>
      <c r="I126" s="11"/>
    </row>
    <row r="127" spans="1:9" x14ac:dyDescent="0.2">
      <c r="A127" s="21">
        <v>7</v>
      </c>
      <c r="B127" s="11" t="s">
        <v>115</v>
      </c>
      <c r="C127" s="11"/>
      <c r="D127" s="11"/>
      <c r="E127" s="11"/>
      <c r="F127" s="11"/>
      <c r="G127" s="11"/>
      <c r="H127" s="11"/>
      <c r="I127" s="11"/>
    </row>
    <row r="128" spans="1:9" x14ac:dyDescent="0.2">
      <c r="A128" s="21">
        <v>8</v>
      </c>
      <c r="B128" s="11" t="s">
        <v>116</v>
      </c>
      <c r="C128" s="11"/>
      <c r="D128" s="11"/>
      <c r="E128" s="11"/>
      <c r="F128" s="11"/>
      <c r="G128" s="11"/>
      <c r="H128" s="11"/>
      <c r="I128" s="11"/>
    </row>
    <row r="129" spans="1:9" x14ac:dyDescent="0.2">
      <c r="A129" s="21">
        <v>9</v>
      </c>
      <c r="B129" s="11" t="s">
        <v>118</v>
      </c>
      <c r="C129" s="11"/>
      <c r="D129" s="11"/>
      <c r="E129" s="11"/>
      <c r="F129" s="11"/>
      <c r="G129" s="11"/>
      <c r="H129" s="11"/>
      <c r="I129" s="11"/>
    </row>
    <row r="130" spans="1:9" x14ac:dyDescent="0.2">
      <c r="A130" s="21">
        <v>10</v>
      </c>
      <c r="B130" s="11" t="s">
        <v>119</v>
      </c>
      <c r="C130" s="11"/>
      <c r="D130" s="11"/>
      <c r="E130" s="11"/>
      <c r="F130" s="11"/>
      <c r="G130" s="11"/>
      <c r="H130" s="11"/>
      <c r="I130" s="11"/>
    </row>
    <row r="131" spans="1:9" x14ac:dyDescent="0.2">
      <c r="A131" s="21">
        <v>11</v>
      </c>
      <c r="B131" s="11" t="s">
        <v>125</v>
      </c>
      <c r="C131" s="11"/>
      <c r="D131" s="11"/>
      <c r="E131" s="11"/>
      <c r="F131" s="11"/>
      <c r="G131" s="11"/>
      <c r="H131" s="11"/>
      <c r="I131" s="11"/>
    </row>
    <row r="132" spans="1:9" x14ac:dyDescent="0.2">
      <c r="A132" s="21"/>
      <c r="B132" s="11" t="s">
        <v>126</v>
      </c>
      <c r="C132" s="11"/>
      <c r="D132" s="11"/>
      <c r="E132" s="11"/>
      <c r="F132" s="11"/>
      <c r="G132" s="11"/>
      <c r="H132" s="11"/>
      <c r="I132" s="11"/>
    </row>
    <row r="133" spans="1:9" x14ac:dyDescent="0.2">
      <c r="A133" s="21"/>
      <c r="B133" s="11"/>
      <c r="C133" s="11"/>
      <c r="D133" s="11"/>
      <c r="E133" s="11"/>
      <c r="F133" s="11"/>
      <c r="G133" s="11"/>
      <c r="H133" s="11"/>
      <c r="I133" s="11"/>
    </row>
    <row r="134" spans="1:9" x14ac:dyDescent="0.2">
      <c r="A134" s="21"/>
      <c r="B134" s="11"/>
      <c r="C134" s="11"/>
      <c r="D134" s="11"/>
      <c r="E134" s="11"/>
      <c r="F134" s="11"/>
      <c r="G134" s="11"/>
      <c r="H134" s="11"/>
      <c r="I134" s="11"/>
    </row>
    <row r="135" spans="1:9" x14ac:dyDescent="0.2">
      <c r="A135" s="21"/>
      <c r="B135" s="11"/>
      <c r="C135" s="11"/>
      <c r="D135" s="11"/>
      <c r="E135" s="11"/>
      <c r="F135" s="11"/>
      <c r="G135" s="11"/>
      <c r="H135" s="11"/>
      <c r="I135" s="11"/>
    </row>
    <row r="136" spans="1:9" x14ac:dyDescent="0.2">
      <c r="A136" s="21"/>
      <c r="B136" s="11"/>
      <c r="C136" s="11"/>
      <c r="D136" s="11"/>
      <c r="E136" s="11"/>
      <c r="F136" s="11"/>
      <c r="G136" s="11"/>
      <c r="H136" s="11"/>
      <c r="I136" s="11"/>
    </row>
    <row r="137" spans="1:9" x14ac:dyDescent="0.2">
      <c r="A137" s="21"/>
      <c r="B137" s="11"/>
      <c r="C137" s="11"/>
      <c r="D137" s="11"/>
      <c r="E137" s="11"/>
      <c r="F137" s="11"/>
      <c r="G137" s="11"/>
      <c r="H137" s="11"/>
      <c r="I137" s="11"/>
    </row>
    <row r="138" spans="1:9" x14ac:dyDescent="0.2">
      <c r="A138" s="21"/>
      <c r="B138" s="11"/>
      <c r="C138" s="11"/>
      <c r="D138" s="11"/>
      <c r="E138" s="11"/>
      <c r="F138" s="11"/>
      <c r="G138" s="11"/>
      <c r="H138" s="11"/>
      <c r="I138" s="11"/>
    </row>
    <row r="139" spans="1:9" x14ac:dyDescent="0.2">
      <c r="A139" s="21"/>
      <c r="B139" s="11"/>
      <c r="C139" s="11"/>
      <c r="D139" s="11"/>
      <c r="E139" s="11"/>
      <c r="F139" s="11"/>
      <c r="G139" s="11"/>
      <c r="H139" s="11"/>
      <c r="I139" s="11"/>
    </row>
    <row r="140" spans="1:9" x14ac:dyDescent="0.2">
      <c r="A140" s="21"/>
      <c r="B140" s="11"/>
      <c r="C140" s="11"/>
      <c r="D140" s="11"/>
      <c r="E140" s="11"/>
      <c r="F140" s="11"/>
      <c r="G140" s="11"/>
      <c r="H140" s="11"/>
      <c r="I140" s="11"/>
    </row>
    <row r="141" spans="1:9" x14ac:dyDescent="0.2">
      <c r="A141" s="21"/>
      <c r="B141" s="11"/>
      <c r="C141" s="11"/>
      <c r="D141" s="11"/>
      <c r="E141" s="11"/>
      <c r="F141" s="11"/>
      <c r="G141" s="11"/>
      <c r="H141" s="11"/>
      <c r="I141" s="11"/>
    </row>
    <row r="142" spans="1:9" x14ac:dyDescent="0.2">
      <c r="A142" s="21"/>
      <c r="B142" s="11"/>
      <c r="C142" s="11"/>
      <c r="D142" s="11"/>
      <c r="E142" s="11"/>
      <c r="F142" s="11"/>
      <c r="G142" s="11"/>
      <c r="H142" s="11"/>
      <c r="I142" s="11"/>
    </row>
    <row r="143" spans="1:9" x14ac:dyDescent="0.2">
      <c r="A143" s="21"/>
      <c r="B143" s="11"/>
      <c r="C143" s="11"/>
      <c r="D143" s="11"/>
      <c r="E143" s="11"/>
      <c r="F143" s="11"/>
      <c r="G143" s="11"/>
      <c r="H143" s="11"/>
      <c r="I143" s="11"/>
    </row>
    <row r="144" spans="1:9" x14ac:dyDescent="0.2">
      <c r="A144" s="21"/>
      <c r="B144" s="11"/>
      <c r="C144" s="11"/>
      <c r="D144" s="11"/>
      <c r="E144" s="11"/>
      <c r="F144" s="11"/>
      <c r="G144" s="11"/>
      <c r="H144" s="11"/>
      <c r="I144" s="11"/>
    </row>
    <row r="145" spans="1:9" x14ac:dyDescent="0.2">
      <c r="A145" s="21"/>
      <c r="B145" s="11"/>
      <c r="C145" s="11"/>
      <c r="D145" s="11"/>
      <c r="E145" s="11"/>
      <c r="F145" s="11"/>
      <c r="G145" s="11"/>
      <c r="H145" s="11"/>
      <c r="I145" s="11"/>
    </row>
    <row r="146" spans="1:9" x14ac:dyDescent="0.2">
      <c r="A146" s="21"/>
      <c r="B146" s="11"/>
      <c r="C146" s="11"/>
      <c r="D146" s="11"/>
      <c r="E146" s="11"/>
      <c r="F146" s="11"/>
      <c r="G146" s="11"/>
      <c r="H146" s="11"/>
      <c r="I146" s="11"/>
    </row>
    <row r="147" spans="1:9" x14ac:dyDescent="0.2">
      <c r="A147" s="21"/>
      <c r="B147" s="11"/>
      <c r="C147" s="11"/>
      <c r="D147" s="11"/>
      <c r="E147" s="11"/>
      <c r="F147" s="11"/>
      <c r="G147" s="11"/>
      <c r="H147" s="11"/>
      <c r="I147" s="11"/>
    </row>
    <row r="148" spans="1:9" x14ac:dyDescent="0.2">
      <c r="A148" s="21"/>
      <c r="B148" s="11"/>
      <c r="C148" s="11"/>
      <c r="D148" s="11"/>
      <c r="E148" s="11"/>
      <c r="F148" s="11"/>
      <c r="G148" s="11"/>
      <c r="H148" s="11"/>
      <c r="I148" s="11"/>
    </row>
    <row r="149" spans="1:9" x14ac:dyDescent="0.2">
      <c r="A149" s="21"/>
      <c r="B149" s="11"/>
      <c r="C149" s="11"/>
      <c r="D149" s="11"/>
      <c r="E149" s="11"/>
      <c r="F149" s="11"/>
      <c r="G149" s="11"/>
      <c r="H149" s="11"/>
      <c r="I149" s="11"/>
    </row>
    <row r="150" spans="1:9" x14ac:dyDescent="0.2">
      <c r="A150" s="21"/>
      <c r="B150" s="11"/>
      <c r="C150" s="11"/>
      <c r="D150" s="11"/>
      <c r="E150" s="11"/>
      <c r="F150" s="11"/>
      <c r="G150" s="11"/>
      <c r="H150" s="11"/>
      <c r="I150" s="11"/>
    </row>
    <row r="151" spans="1:9" x14ac:dyDescent="0.2">
      <c r="A151" s="21"/>
      <c r="B151" s="11"/>
      <c r="C151" s="11"/>
      <c r="D151" s="11"/>
      <c r="E151" s="11"/>
      <c r="F151" s="11"/>
      <c r="G151" s="11"/>
      <c r="H151" s="11"/>
      <c r="I151" s="11"/>
    </row>
    <row r="152" spans="1:9" x14ac:dyDescent="0.2">
      <c r="A152" s="21"/>
      <c r="B152" s="11"/>
      <c r="C152" s="11"/>
      <c r="D152" s="11"/>
      <c r="E152" s="11"/>
      <c r="F152" s="11"/>
      <c r="G152" s="11"/>
      <c r="H152" s="11"/>
      <c r="I152" s="11"/>
    </row>
    <row r="153" spans="1:9" x14ac:dyDescent="0.2">
      <c r="A153" s="21"/>
      <c r="B153" s="11"/>
      <c r="C153" s="11"/>
      <c r="D153" s="11"/>
      <c r="E153" s="11"/>
      <c r="F153" s="11"/>
      <c r="G153" s="11"/>
      <c r="H153" s="11"/>
      <c r="I153" s="11"/>
    </row>
    <row r="154" spans="1:9" x14ac:dyDescent="0.2">
      <c r="A154" s="21"/>
      <c r="B154" s="11"/>
      <c r="C154" s="11"/>
      <c r="D154" s="11"/>
      <c r="E154" s="11"/>
      <c r="F154" s="11"/>
      <c r="G154" s="11"/>
      <c r="H154" s="11"/>
      <c r="I154" s="11"/>
    </row>
    <row r="155" spans="1:9" x14ac:dyDescent="0.2">
      <c r="A155" s="21"/>
      <c r="B155" s="11"/>
      <c r="C155" s="11"/>
      <c r="D155" s="11"/>
      <c r="E155" s="11"/>
      <c r="F155" s="11"/>
      <c r="G155" s="11"/>
      <c r="H155" s="11"/>
      <c r="I155" s="11"/>
    </row>
    <row r="156" spans="1:9" x14ac:dyDescent="0.2">
      <c r="A156" s="21"/>
      <c r="B156" s="11"/>
      <c r="C156" s="11"/>
      <c r="D156" s="11"/>
      <c r="E156" s="11"/>
      <c r="F156" s="11"/>
      <c r="G156" s="11"/>
      <c r="H156" s="11"/>
      <c r="I156" s="11"/>
    </row>
    <row r="157" spans="1:9" x14ac:dyDescent="0.2">
      <c r="A157" s="21"/>
      <c r="B157" s="11"/>
      <c r="C157" s="11"/>
      <c r="D157" s="11"/>
      <c r="E157" s="11"/>
      <c r="F157" s="11"/>
      <c r="G157" s="11"/>
      <c r="H157" s="11"/>
      <c r="I157" s="11"/>
    </row>
    <row r="158" spans="1:9" x14ac:dyDescent="0.2">
      <c r="A158" s="21"/>
      <c r="B158" s="11"/>
      <c r="C158" s="11"/>
      <c r="D158" s="11"/>
      <c r="E158" s="11"/>
      <c r="F158" s="11"/>
      <c r="G158" s="11"/>
      <c r="H158" s="11"/>
      <c r="I158" s="11"/>
    </row>
    <row r="159" spans="1:9" x14ac:dyDescent="0.2">
      <c r="A159" s="21"/>
      <c r="B159" s="11"/>
      <c r="C159" s="11"/>
      <c r="D159" s="11"/>
      <c r="E159" s="11"/>
      <c r="F159" s="11"/>
      <c r="G159" s="11"/>
      <c r="H159" s="11"/>
      <c r="I159" s="11"/>
    </row>
    <row r="160" spans="1:9" x14ac:dyDescent="0.2">
      <c r="A160" s="21"/>
      <c r="B160" s="11"/>
      <c r="C160" s="11"/>
      <c r="D160" s="11"/>
      <c r="E160" s="11"/>
      <c r="F160" s="11"/>
      <c r="G160" s="11"/>
      <c r="H160" s="11"/>
      <c r="I160" s="11"/>
    </row>
    <row r="161" spans="1:9" x14ac:dyDescent="0.2">
      <c r="A161" s="21"/>
      <c r="B161" s="11"/>
      <c r="C161" s="11"/>
      <c r="D161" s="11"/>
      <c r="E161" s="11"/>
      <c r="F161" s="11"/>
      <c r="G161" s="11"/>
      <c r="H161" s="11"/>
      <c r="I161" s="11"/>
    </row>
    <row r="162" spans="1:9" x14ac:dyDescent="0.2">
      <c r="A162" s="21"/>
      <c r="B162" s="11"/>
      <c r="C162" s="11"/>
      <c r="D162" s="11"/>
      <c r="E162" s="11"/>
      <c r="F162" s="11"/>
      <c r="G162" s="11"/>
      <c r="H162" s="11"/>
      <c r="I162" s="11"/>
    </row>
    <row r="163" spans="1:9" x14ac:dyDescent="0.2">
      <c r="A163" s="21"/>
      <c r="B163" s="11"/>
      <c r="C163" s="11"/>
      <c r="D163" s="11"/>
      <c r="E163" s="11"/>
      <c r="F163" s="11"/>
      <c r="G163" s="11"/>
      <c r="H163" s="11"/>
      <c r="I163" s="11"/>
    </row>
    <row r="164" spans="1:9" x14ac:dyDescent="0.2">
      <c r="A164" s="21"/>
      <c r="B164" s="11"/>
      <c r="C164" s="11"/>
      <c r="D164" s="11"/>
      <c r="E164" s="11"/>
      <c r="F164" s="11"/>
      <c r="G164" s="11"/>
      <c r="H164" s="11"/>
      <c r="I164" s="11"/>
    </row>
    <row r="165" spans="1:9" x14ac:dyDescent="0.2">
      <c r="A165" s="21"/>
      <c r="B165" s="11"/>
      <c r="C165" s="11"/>
      <c r="D165" s="11"/>
      <c r="E165" s="11"/>
      <c r="F165" s="11"/>
      <c r="G165" s="11"/>
      <c r="H165" s="11"/>
      <c r="I165" s="11"/>
    </row>
    <row r="166" spans="1:9" x14ac:dyDescent="0.2">
      <c r="A166" s="21"/>
      <c r="B166" s="11"/>
      <c r="C166" s="11"/>
      <c r="D166" s="11"/>
      <c r="E166" s="11"/>
      <c r="F166" s="11"/>
      <c r="G166" s="11"/>
      <c r="H166" s="11"/>
      <c r="I166" s="11"/>
    </row>
    <row r="167" spans="1:9" x14ac:dyDescent="0.2">
      <c r="A167" s="21"/>
      <c r="B167" s="11"/>
      <c r="C167" s="11"/>
      <c r="D167" s="11"/>
      <c r="E167" s="11"/>
      <c r="F167" s="11"/>
      <c r="G167" s="11"/>
      <c r="H167" s="11"/>
      <c r="I167" s="11"/>
    </row>
    <row r="168" spans="1:9" x14ac:dyDescent="0.2">
      <c r="A168" s="21"/>
      <c r="B168" s="11"/>
      <c r="C168" s="11"/>
      <c r="D168" s="11"/>
      <c r="E168" s="11"/>
      <c r="F168" s="11"/>
      <c r="G168" s="11"/>
      <c r="H168" s="11"/>
      <c r="I168" s="11"/>
    </row>
    <row r="169" spans="1:9" x14ac:dyDescent="0.2">
      <c r="A169" s="21"/>
      <c r="B169" s="11"/>
      <c r="C169" s="11"/>
      <c r="D169" s="11"/>
      <c r="E169" s="11"/>
      <c r="F169" s="11"/>
      <c r="G169" s="11"/>
      <c r="H169" s="11"/>
      <c r="I169" s="11"/>
    </row>
    <row r="170" spans="1:9" x14ac:dyDescent="0.2">
      <c r="A170" s="21"/>
      <c r="B170" s="11"/>
      <c r="C170" s="11"/>
      <c r="D170" s="11"/>
      <c r="E170" s="11"/>
      <c r="F170" s="11"/>
      <c r="G170" s="11"/>
      <c r="H170" s="11"/>
      <c r="I170" s="11"/>
    </row>
    <row r="171" spans="1:9" x14ac:dyDescent="0.2">
      <c r="A171" s="21"/>
      <c r="B171" s="11"/>
      <c r="C171" s="11"/>
      <c r="D171" s="11"/>
      <c r="E171" s="11"/>
      <c r="F171" s="11"/>
      <c r="G171" s="11"/>
      <c r="H171" s="11"/>
      <c r="I171" s="11"/>
    </row>
    <row r="172" spans="1:9" x14ac:dyDescent="0.2">
      <c r="A172" s="21"/>
      <c r="B172" s="11"/>
      <c r="C172" s="11"/>
      <c r="D172" s="11"/>
      <c r="E172" s="11"/>
      <c r="F172" s="11"/>
      <c r="G172" s="11"/>
      <c r="H172" s="11"/>
      <c r="I172" s="11"/>
    </row>
    <row r="173" spans="1:9" x14ac:dyDescent="0.2">
      <c r="A173" s="21"/>
      <c r="B173" s="11"/>
      <c r="C173" s="11"/>
      <c r="D173" s="11"/>
      <c r="E173" s="11"/>
      <c r="F173" s="11"/>
      <c r="G173" s="11"/>
      <c r="H173" s="11"/>
      <c r="I173" s="11"/>
    </row>
    <row r="174" spans="1:9" x14ac:dyDescent="0.2">
      <c r="A174" s="21"/>
      <c r="B174" s="11"/>
      <c r="C174" s="11"/>
      <c r="D174" s="11"/>
      <c r="E174" s="11"/>
      <c r="F174" s="11"/>
      <c r="G174" s="11"/>
      <c r="H174" s="11"/>
      <c r="I174" s="11"/>
    </row>
    <row r="175" spans="1:9" x14ac:dyDescent="0.2">
      <c r="A175" s="21"/>
      <c r="B175" s="11"/>
      <c r="C175" s="11"/>
      <c r="D175" s="11"/>
      <c r="E175" s="11"/>
      <c r="F175" s="11"/>
      <c r="G175" s="11"/>
      <c r="H175" s="11"/>
      <c r="I175" s="11"/>
    </row>
    <row r="176" spans="1:9" x14ac:dyDescent="0.2">
      <c r="A176" s="21"/>
      <c r="B176" s="11"/>
      <c r="C176" s="11"/>
      <c r="D176" s="11"/>
      <c r="E176" s="11"/>
      <c r="F176" s="11"/>
      <c r="G176" s="11"/>
      <c r="H176" s="11"/>
      <c r="I176" s="11"/>
    </row>
    <row r="177" spans="1:9" x14ac:dyDescent="0.2">
      <c r="A177" s="21"/>
      <c r="B177" s="11"/>
      <c r="C177" s="11"/>
      <c r="D177" s="11"/>
      <c r="E177" s="11"/>
      <c r="F177" s="11"/>
      <c r="G177" s="11"/>
      <c r="H177" s="11"/>
      <c r="I177" s="11"/>
    </row>
    <row r="178" spans="1:9" x14ac:dyDescent="0.2">
      <c r="A178" s="21"/>
      <c r="B178" s="11"/>
      <c r="C178" s="11"/>
      <c r="D178" s="11"/>
      <c r="E178" s="11"/>
      <c r="F178" s="11"/>
      <c r="G178" s="11"/>
      <c r="H178" s="11"/>
      <c r="I178" s="11"/>
    </row>
    <row r="179" spans="1:9" x14ac:dyDescent="0.2">
      <c r="A179" s="21"/>
      <c r="B179" s="11"/>
      <c r="C179" s="11"/>
      <c r="D179" s="11"/>
      <c r="E179" s="11"/>
      <c r="F179" s="11"/>
      <c r="G179" s="11"/>
      <c r="H179" s="11"/>
      <c r="I179" s="11"/>
    </row>
    <row r="180" spans="1:9" x14ac:dyDescent="0.2">
      <c r="A180" s="21"/>
      <c r="B180" s="11"/>
      <c r="C180" s="11"/>
      <c r="D180" s="11"/>
      <c r="E180" s="11"/>
      <c r="F180" s="11"/>
      <c r="G180" s="11"/>
      <c r="H180" s="11"/>
      <c r="I180" s="11"/>
    </row>
    <row r="181" spans="1:9" x14ac:dyDescent="0.2">
      <c r="A181" s="21"/>
      <c r="B181" s="11"/>
      <c r="C181" s="11"/>
      <c r="D181" s="11"/>
      <c r="E181" s="11"/>
      <c r="F181" s="11"/>
      <c r="G181" s="11"/>
      <c r="H181" s="11"/>
      <c r="I181" s="11"/>
    </row>
    <row r="182" spans="1:9" x14ac:dyDescent="0.2">
      <c r="A182" s="21"/>
      <c r="B182" s="11"/>
      <c r="C182" s="11"/>
      <c r="D182" s="11"/>
      <c r="E182" s="11"/>
      <c r="F182" s="11"/>
      <c r="G182" s="11"/>
      <c r="H182" s="11"/>
      <c r="I182" s="11"/>
    </row>
    <row r="183" spans="1:9" x14ac:dyDescent="0.2">
      <c r="A183" s="21"/>
      <c r="B183" s="11"/>
      <c r="C183" s="11"/>
      <c r="D183" s="11"/>
      <c r="E183" s="11"/>
      <c r="F183" s="11"/>
      <c r="G183" s="11"/>
      <c r="H183" s="11"/>
      <c r="I183" s="11"/>
    </row>
    <row r="184" spans="1:9" x14ac:dyDescent="0.2">
      <c r="A184" s="21"/>
      <c r="B184" s="11"/>
      <c r="C184" s="11"/>
      <c r="D184" s="11"/>
      <c r="E184" s="11"/>
      <c r="F184" s="11"/>
      <c r="G184" s="11"/>
      <c r="H184" s="11"/>
      <c r="I184" s="11"/>
    </row>
    <row r="185" spans="1:9" x14ac:dyDescent="0.2">
      <c r="A185" s="21"/>
      <c r="B185" s="11"/>
      <c r="C185" s="11"/>
      <c r="D185" s="11"/>
      <c r="E185" s="11"/>
      <c r="F185" s="11"/>
      <c r="G185" s="11"/>
      <c r="H185" s="11"/>
      <c r="I185" s="11"/>
    </row>
    <row r="186" spans="1:9" x14ac:dyDescent="0.2">
      <c r="A186" s="21"/>
      <c r="B186" s="11"/>
      <c r="C186" s="11"/>
      <c r="D186" s="11"/>
      <c r="E186" s="11"/>
      <c r="F186" s="11"/>
      <c r="G186" s="11"/>
      <c r="H186" s="11"/>
      <c r="I186" s="11"/>
    </row>
    <row r="187" spans="1:9" x14ac:dyDescent="0.2">
      <c r="A187" s="21"/>
      <c r="B187" s="11"/>
      <c r="C187" s="11"/>
      <c r="D187" s="11"/>
      <c r="E187" s="11"/>
      <c r="F187" s="11"/>
      <c r="G187" s="11"/>
      <c r="H187" s="11"/>
      <c r="I187" s="11"/>
    </row>
    <row r="188" spans="1:9" x14ac:dyDescent="0.2">
      <c r="A188" s="21"/>
      <c r="B188" s="11"/>
      <c r="C188" s="11"/>
      <c r="D188" s="11"/>
      <c r="E188" s="11"/>
      <c r="F188" s="11"/>
      <c r="G188" s="11"/>
      <c r="H188" s="11"/>
      <c r="I188" s="11"/>
    </row>
    <row r="189" spans="1:9" x14ac:dyDescent="0.2">
      <c r="A189" s="21"/>
      <c r="B189" s="11"/>
      <c r="C189" s="11"/>
      <c r="D189" s="11"/>
      <c r="E189" s="11"/>
      <c r="F189" s="11"/>
      <c r="G189" s="11"/>
      <c r="H189" s="11"/>
      <c r="I189" s="11"/>
    </row>
    <row r="190" spans="1:9" x14ac:dyDescent="0.2">
      <c r="A190" s="21"/>
      <c r="B190" s="11"/>
      <c r="C190" s="11"/>
      <c r="D190" s="11"/>
      <c r="E190" s="11"/>
      <c r="F190" s="11"/>
      <c r="G190" s="11"/>
      <c r="H190" s="11"/>
      <c r="I190" s="11"/>
    </row>
    <row r="191" spans="1:9" x14ac:dyDescent="0.2">
      <c r="A191" s="21"/>
      <c r="B191" s="11"/>
      <c r="C191" s="11"/>
      <c r="D191" s="11"/>
      <c r="E191" s="11"/>
      <c r="F191" s="11"/>
      <c r="G191" s="11"/>
      <c r="H191" s="11"/>
      <c r="I191" s="11"/>
    </row>
    <row r="192" spans="1:9" x14ac:dyDescent="0.2">
      <c r="A192" s="21"/>
      <c r="B192" s="11"/>
      <c r="C192" s="11"/>
      <c r="D192" s="11"/>
      <c r="E192" s="11"/>
      <c r="F192" s="11"/>
      <c r="G192" s="11"/>
      <c r="H192" s="11"/>
      <c r="I192" s="11"/>
    </row>
    <row r="193" spans="1:9" x14ac:dyDescent="0.2">
      <c r="A193" s="21"/>
      <c r="B193" s="11"/>
      <c r="C193" s="11"/>
      <c r="D193" s="11"/>
      <c r="E193" s="11"/>
      <c r="F193" s="11"/>
      <c r="G193" s="11"/>
      <c r="H193" s="11"/>
      <c r="I193" s="11"/>
    </row>
    <row r="194" spans="1:9" x14ac:dyDescent="0.2">
      <c r="A194" s="21"/>
      <c r="B194" s="11"/>
      <c r="C194" s="11"/>
      <c r="D194" s="11"/>
      <c r="E194" s="11"/>
      <c r="F194" s="11"/>
      <c r="G194" s="11"/>
      <c r="H194" s="11"/>
      <c r="I194" s="11"/>
    </row>
    <row r="195" spans="1:9" x14ac:dyDescent="0.2">
      <c r="A195" s="21"/>
      <c r="B195" s="11"/>
      <c r="C195" s="11"/>
      <c r="D195" s="11"/>
      <c r="E195" s="11"/>
      <c r="F195" s="11"/>
      <c r="G195" s="11"/>
      <c r="H195" s="11"/>
      <c r="I195" s="11"/>
    </row>
    <row r="196" spans="1:9" x14ac:dyDescent="0.2">
      <c r="A196" s="21"/>
      <c r="B196" s="11"/>
      <c r="C196" s="11"/>
      <c r="D196" s="11"/>
      <c r="E196" s="11"/>
      <c r="F196" s="11"/>
      <c r="G196" s="11"/>
      <c r="H196" s="11"/>
      <c r="I196" s="11"/>
    </row>
    <row r="197" spans="1:9" x14ac:dyDescent="0.2">
      <c r="A197" s="21"/>
      <c r="B197" s="11"/>
      <c r="C197" s="11"/>
      <c r="D197" s="11"/>
      <c r="E197" s="11"/>
      <c r="F197" s="11"/>
      <c r="G197" s="11"/>
      <c r="H197" s="11"/>
      <c r="I197" s="11"/>
    </row>
    <row r="198" spans="1:9" x14ac:dyDescent="0.2">
      <c r="A198" s="21"/>
      <c r="B198" s="11"/>
      <c r="C198" s="11"/>
      <c r="D198" s="11"/>
      <c r="E198" s="11"/>
      <c r="F198" s="11"/>
      <c r="G198" s="11"/>
      <c r="H198" s="11"/>
      <c r="I198" s="11"/>
    </row>
    <row r="199" spans="1:9" x14ac:dyDescent="0.2">
      <c r="A199" s="21"/>
      <c r="B199" s="11"/>
      <c r="C199" s="11"/>
      <c r="D199" s="11"/>
      <c r="E199" s="11"/>
      <c r="F199" s="11"/>
      <c r="G199" s="11"/>
      <c r="H199" s="11"/>
      <c r="I199" s="11"/>
    </row>
    <row r="200" spans="1:9" x14ac:dyDescent="0.2">
      <c r="A200" s="21"/>
      <c r="B200" s="11"/>
      <c r="C200" s="11"/>
      <c r="D200" s="11"/>
      <c r="E200" s="11"/>
      <c r="F200" s="11"/>
      <c r="G200" s="11"/>
      <c r="H200" s="11"/>
      <c r="I200" s="11"/>
    </row>
    <row r="201" spans="1:9" x14ac:dyDescent="0.2">
      <c r="A201" s="21"/>
      <c r="B201" s="11"/>
      <c r="C201" s="11"/>
      <c r="D201" s="11"/>
      <c r="E201" s="11"/>
      <c r="F201" s="11"/>
      <c r="G201" s="11"/>
      <c r="H201" s="11"/>
      <c r="I201" s="11"/>
    </row>
    <row r="202" spans="1:9" x14ac:dyDescent="0.2">
      <c r="A202" s="21"/>
      <c r="B202" s="11"/>
      <c r="C202" s="11"/>
      <c r="D202" s="11"/>
      <c r="E202" s="11"/>
      <c r="F202" s="11"/>
      <c r="G202" s="11"/>
      <c r="H202" s="11"/>
      <c r="I202" s="11"/>
    </row>
    <row r="203" spans="1:9" x14ac:dyDescent="0.2">
      <c r="A203" s="21"/>
      <c r="B203" s="11"/>
      <c r="C203" s="11"/>
      <c r="D203" s="11"/>
      <c r="E203" s="11"/>
      <c r="F203" s="11"/>
      <c r="G203" s="11"/>
      <c r="H203" s="11"/>
      <c r="I203" s="11"/>
    </row>
    <row r="204" spans="1:9" x14ac:dyDescent="0.2">
      <c r="A204" s="21"/>
      <c r="B204" s="11"/>
      <c r="C204" s="11"/>
      <c r="D204" s="11"/>
      <c r="E204" s="11"/>
      <c r="F204" s="11"/>
      <c r="G204" s="11"/>
      <c r="H204" s="11"/>
      <c r="I204" s="11"/>
    </row>
    <row r="205" spans="1:9" x14ac:dyDescent="0.2">
      <c r="A205" s="21"/>
      <c r="B205" s="11"/>
      <c r="C205" s="11"/>
      <c r="D205" s="11"/>
      <c r="E205" s="11"/>
      <c r="F205" s="11"/>
      <c r="G205" s="11"/>
      <c r="H205" s="11"/>
      <c r="I205" s="11"/>
    </row>
    <row r="206" spans="1:9" x14ac:dyDescent="0.2">
      <c r="A206" s="21"/>
      <c r="B206" s="11"/>
      <c r="C206" s="11"/>
      <c r="D206" s="11"/>
      <c r="E206" s="11"/>
      <c r="F206" s="11"/>
      <c r="G206" s="11"/>
      <c r="H206" s="11"/>
      <c r="I206" s="11"/>
    </row>
    <row r="207" spans="1:9" x14ac:dyDescent="0.2">
      <c r="A207" s="21"/>
      <c r="B207" s="11"/>
      <c r="C207" s="11"/>
      <c r="D207" s="11"/>
      <c r="E207" s="11"/>
      <c r="F207" s="11"/>
      <c r="G207" s="11"/>
      <c r="H207" s="11"/>
      <c r="I207" s="11"/>
    </row>
    <row r="208" spans="1:9" x14ac:dyDescent="0.2">
      <c r="A208" s="21"/>
      <c r="B208" s="11"/>
      <c r="C208" s="11"/>
      <c r="D208" s="11"/>
      <c r="E208" s="11"/>
      <c r="F208" s="11"/>
      <c r="G208" s="11"/>
      <c r="H208" s="11"/>
      <c r="I208" s="11"/>
    </row>
    <row r="209" spans="1:9" x14ac:dyDescent="0.2">
      <c r="A209" s="21"/>
      <c r="B209" s="11"/>
      <c r="C209" s="11"/>
      <c r="D209" s="11"/>
      <c r="E209" s="11"/>
      <c r="F209" s="11"/>
      <c r="G209" s="11"/>
      <c r="H209" s="11"/>
      <c r="I209" s="11"/>
    </row>
    <row r="210" spans="1:9" x14ac:dyDescent="0.2">
      <c r="A210" s="21"/>
      <c r="B210" s="11"/>
      <c r="C210" s="11"/>
      <c r="D210" s="11"/>
      <c r="E210" s="11"/>
      <c r="F210" s="11"/>
      <c r="G210" s="11"/>
      <c r="H210" s="11"/>
      <c r="I210" s="11"/>
    </row>
    <row r="211" spans="1:9" x14ac:dyDescent="0.2">
      <c r="A211" s="21"/>
      <c r="B211" s="11"/>
      <c r="C211" s="11"/>
      <c r="D211" s="11"/>
      <c r="E211" s="11"/>
      <c r="F211" s="11"/>
      <c r="G211" s="11"/>
      <c r="H211" s="11"/>
      <c r="I211" s="11"/>
    </row>
    <row r="212" spans="1:9" x14ac:dyDescent="0.2">
      <c r="A212" s="21"/>
      <c r="B212" s="11"/>
      <c r="C212" s="11"/>
      <c r="D212" s="11"/>
      <c r="E212" s="11"/>
      <c r="F212" s="11"/>
      <c r="G212" s="11"/>
      <c r="H212" s="11"/>
      <c r="I212" s="11"/>
    </row>
    <row r="213" spans="1:9" x14ac:dyDescent="0.2">
      <c r="A213" s="21"/>
      <c r="B213" s="11"/>
      <c r="C213" s="11"/>
      <c r="D213" s="11"/>
      <c r="E213" s="11"/>
      <c r="F213" s="11"/>
      <c r="G213" s="11"/>
      <c r="H213" s="11"/>
      <c r="I213" s="11"/>
    </row>
    <row r="214" spans="1:9" x14ac:dyDescent="0.2">
      <c r="A214" s="21"/>
      <c r="B214" s="11"/>
      <c r="C214" s="11"/>
      <c r="D214" s="11"/>
      <c r="E214" s="11"/>
      <c r="F214" s="11"/>
      <c r="G214" s="11"/>
      <c r="H214" s="11"/>
      <c r="I214" s="11"/>
    </row>
    <row r="215" spans="1:9" x14ac:dyDescent="0.2">
      <c r="A215" s="21"/>
      <c r="B215" s="11"/>
      <c r="C215" s="11"/>
      <c r="D215" s="11"/>
      <c r="E215" s="11"/>
      <c r="F215" s="11"/>
      <c r="G215" s="11"/>
      <c r="H215" s="11"/>
      <c r="I215" s="11"/>
    </row>
    <row r="216" spans="1:9" x14ac:dyDescent="0.2">
      <c r="A216" s="21"/>
      <c r="B216" s="11"/>
      <c r="C216" s="11"/>
      <c r="D216" s="11"/>
      <c r="E216" s="11"/>
      <c r="F216" s="11"/>
      <c r="G216" s="11"/>
      <c r="H216" s="11"/>
      <c r="I216" s="11"/>
    </row>
    <row r="217" spans="1:9" x14ac:dyDescent="0.2">
      <c r="A217" s="21"/>
      <c r="B217" s="11"/>
      <c r="C217" s="11"/>
      <c r="D217" s="11"/>
      <c r="E217" s="11"/>
      <c r="F217" s="11"/>
      <c r="G217" s="11"/>
      <c r="H217" s="11"/>
      <c r="I217" s="11"/>
    </row>
    <row r="218" spans="1:9" x14ac:dyDescent="0.2">
      <c r="A218" s="21"/>
      <c r="B218" s="11"/>
      <c r="C218" s="11"/>
      <c r="D218" s="11"/>
      <c r="E218" s="11"/>
      <c r="F218" s="11"/>
      <c r="G218" s="11"/>
      <c r="H218" s="11"/>
      <c r="I218" s="11"/>
    </row>
    <row r="219" spans="1:9" x14ac:dyDescent="0.2">
      <c r="A219" s="21"/>
      <c r="B219" s="11"/>
      <c r="C219" s="11"/>
      <c r="D219" s="11"/>
      <c r="E219" s="11"/>
      <c r="F219" s="11"/>
      <c r="G219" s="11"/>
      <c r="H219" s="11"/>
      <c r="I219" s="11"/>
    </row>
    <row r="220" spans="1:9" x14ac:dyDescent="0.2">
      <c r="A220" s="21"/>
      <c r="B220" s="11"/>
      <c r="C220" s="11"/>
      <c r="D220" s="11"/>
      <c r="E220" s="11"/>
      <c r="F220" s="11"/>
      <c r="G220" s="11"/>
      <c r="H220" s="11"/>
      <c r="I220" s="11"/>
    </row>
    <row r="221" spans="1:9" x14ac:dyDescent="0.2">
      <c r="A221" s="21"/>
      <c r="B221" s="11"/>
      <c r="C221" s="11"/>
      <c r="D221" s="11"/>
      <c r="E221" s="11"/>
      <c r="F221" s="11"/>
      <c r="G221" s="11"/>
      <c r="H221" s="11"/>
      <c r="I221" s="11"/>
    </row>
    <row r="222" spans="1:9" x14ac:dyDescent="0.2">
      <c r="A222" s="21"/>
      <c r="B222" s="11"/>
      <c r="C222" s="11"/>
      <c r="D222" s="11"/>
      <c r="E222" s="11"/>
      <c r="F222" s="11"/>
      <c r="G222" s="11"/>
      <c r="H222" s="11"/>
      <c r="I222" s="11"/>
    </row>
    <row r="223" spans="1:9" x14ac:dyDescent="0.2">
      <c r="A223" s="21"/>
      <c r="B223" s="11"/>
      <c r="C223" s="11"/>
      <c r="D223" s="11"/>
      <c r="E223" s="11"/>
      <c r="F223" s="11"/>
      <c r="G223" s="11"/>
      <c r="H223" s="11"/>
      <c r="I223" s="11"/>
    </row>
    <row r="224" spans="1:9" x14ac:dyDescent="0.2">
      <c r="A224" s="21"/>
      <c r="B224" s="11"/>
      <c r="C224" s="11"/>
      <c r="D224" s="11"/>
      <c r="E224" s="11"/>
      <c r="F224" s="11"/>
      <c r="G224" s="11"/>
      <c r="H224" s="11"/>
      <c r="I224" s="11"/>
    </row>
    <row r="225" spans="1:9" x14ac:dyDescent="0.2">
      <c r="A225" s="21"/>
      <c r="B225" s="11"/>
      <c r="C225" s="11"/>
      <c r="D225" s="11"/>
      <c r="E225" s="11"/>
      <c r="F225" s="11"/>
      <c r="G225" s="11"/>
      <c r="H225" s="11"/>
      <c r="I225" s="11"/>
    </row>
    <row r="226" spans="1:9" x14ac:dyDescent="0.2">
      <c r="A226" s="21"/>
      <c r="B226" s="11"/>
      <c r="C226" s="11"/>
      <c r="D226" s="11"/>
      <c r="E226" s="11"/>
      <c r="F226" s="11"/>
      <c r="G226" s="11"/>
      <c r="H226" s="11"/>
      <c r="I226" s="11"/>
    </row>
    <row r="227" spans="1:9" x14ac:dyDescent="0.2">
      <c r="A227" s="21"/>
      <c r="B227" s="11"/>
      <c r="C227" s="11"/>
      <c r="D227" s="11"/>
      <c r="E227" s="11"/>
      <c r="F227" s="11"/>
      <c r="G227" s="11"/>
      <c r="H227" s="11"/>
      <c r="I227" s="11"/>
    </row>
    <row r="228" spans="1:9" x14ac:dyDescent="0.2">
      <c r="A228" s="21"/>
      <c r="B228" s="11"/>
      <c r="C228" s="11"/>
      <c r="D228" s="11"/>
      <c r="E228" s="11"/>
      <c r="F228" s="11"/>
      <c r="G228" s="11"/>
      <c r="H228" s="11"/>
      <c r="I228" s="11"/>
    </row>
    <row r="229" spans="1:9" x14ac:dyDescent="0.2">
      <c r="A229" s="21"/>
      <c r="B229" s="11"/>
      <c r="C229" s="11"/>
      <c r="D229" s="11"/>
      <c r="E229" s="11"/>
      <c r="F229" s="11"/>
      <c r="G229" s="11"/>
      <c r="H229" s="11"/>
      <c r="I229" s="11"/>
    </row>
    <row r="230" spans="1:9" x14ac:dyDescent="0.2">
      <c r="A230" s="21"/>
      <c r="B230" s="11"/>
      <c r="C230" s="11"/>
      <c r="D230" s="11"/>
      <c r="E230" s="11"/>
      <c r="F230" s="11"/>
      <c r="G230" s="11"/>
      <c r="H230" s="11"/>
      <c r="I230" s="11"/>
    </row>
    <row r="231" spans="1:9" x14ac:dyDescent="0.2">
      <c r="A231" s="21"/>
      <c r="B231" s="11"/>
      <c r="C231" s="11"/>
      <c r="D231" s="11"/>
      <c r="E231" s="11"/>
      <c r="F231" s="11"/>
      <c r="G231" s="11"/>
      <c r="H231" s="11"/>
      <c r="I231" s="11"/>
    </row>
    <row r="232" spans="1:9" x14ac:dyDescent="0.2">
      <c r="A232" s="21"/>
      <c r="B232" s="11"/>
      <c r="C232" s="11"/>
      <c r="D232" s="11"/>
      <c r="E232" s="11"/>
      <c r="F232" s="11"/>
      <c r="G232" s="11"/>
      <c r="H232" s="11"/>
      <c r="I232" s="11"/>
    </row>
    <row r="233" spans="1:9" x14ac:dyDescent="0.2">
      <c r="A233" s="21"/>
      <c r="B233" s="11"/>
      <c r="C233" s="11"/>
      <c r="D233" s="11"/>
      <c r="E233" s="11"/>
      <c r="F233" s="11"/>
      <c r="G233" s="11"/>
      <c r="H233" s="11"/>
      <c r="I233" s="11"/>
    </row>
    <row r="234" spans="1:9" x14ac:dyDescent="0.2">
      <c r="A234" s="21"/>
      <c r="B234" s="11"/>
      <c r="C234" s="11"/>
      <c r="D234" s="11"/>
      <c r="E234" s="11"/>
      <c r="F234" s="11"/>
      <c r="G234" s="11"/>
      <c r="H234" s="11"/>
      <c r="I234" s="11"/>
    </row>
    <row r="235" spans="1:9" x14ac:dyDescent="0.2">
      <c r="A235" s="21"/>
      <c r="B235" s="11"/>
      <c r="C235" s="11"/>
      <c r="D235" s="11"/>
      <c r="E235" s="11"/>
      <c r="F235" s="11"/>
      <c r="G235" s="11"/>
      <c r="H235" s="11"/>
      <c r="I235" s="11"/>
    </row>
    <row r="236" spans="1:9" x14ac:dyDescent="0.2">
      <c r="A236" s="21"/>
      <c r="B236" s="11"/>
      <c r="C236" s="11"/>
      <c r="D236" s="11"/>
      <c r="E236" s="11"/>
      <c r="F236" s="11"/>
      <c r="G236" s="11"/>
      <c r="H236" s="11"/>
      <c r="I236" s="11"/>
    </row>
    <row r="237" spans="1:9" x14ac:dyDescent="0.2">
      <c r="A237" s="21"/>
      <c r="B237" s="11"/>
      <c r="C237" s="11"/>
      <c r="D237" s="11"/>
      <c r="E237" s="11"/>
      <c r="F237" s="11"/>
      <c r="G237" s="11"/>
      <c r="H237" s="11"/>
      <c r="I237" s="11"/>
    </row>
    <row r="238" spans="1:9" x14ac:dyDescent="0.2">
      <c r="A238" s="21"/>
      <c r="B238" s="11"/>
      <c r="C238" s="11"/>
      <c r="D238" s="11"/>
      <c r="E238" s="11"/>
      <c r="F238" s="11"/>
      <c r="G238" s="11"/>
      <c r="H238" s="11"/>
      <c r="I238" s="11"/>
    </row>
    <row r="239" spans="1:9" x14ac:dyDescent="0.2">
      <c r="A239" s="21"/>
      <c r="B239" s="11"/>
      <c r="C239" s="11"/>
      <c r="D239" s="11"/>
      <c r="E239" s="11"/>
      <c r="F239" s="11"/>
      <c r="G239" s="11"/>
      <c r="H239" s="11"/>
      <c r="I239" s="11"/>
    </row>
    <row r="240" spans="1:9" x14ac:dyDescent="0.2">
      <c r="A240" s="21"/>
      <c r="B240" s="11"/>
      <c r="C240" s="11"/>
      <c r="D240" s="11"/>
      <c r="E240" s="11"/>
      <c r="F240" s="11"/>
      <c r="G240" s="11"/>
      <c r="H240" s="11"/>
      <c r="I240" s="11"/>
    </row>
  </sheetData>
  <mergeCells count="6">
    <mergeCell ref="A4:G4"/>
    <mergeCell ref="A6:A7"/>
    <mergeCell ref="B6:B7"/>
    <mergeCell ref="C6:D7"/>
    <mergeCell ref="E6:F6"/>
    <mergeCell ref="G6:G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NIM 0</vt:lpstr>
      <vt:lpstr>NIM 1</vt:lpstr>
      <vt:lpstr>NIM 2</vt:lpstr>
      <vt:lpstr>NIM 3</vt:lpstr>
      <vt:lpstr>NIM 4</vt:lpstr>
      <vt:lpstr>NIM 5</vt:lpstr>
      <vt:lpstr>NIM 6</vt:lpstr>
      <vt:lpstr>NIM 7</vt:lpstr>
      <vt:lpstr>NIM 8</vt:lpstr>
      <vt:lpstr>NIM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siti kurnia</cp:lastModifiedBy>
  <cp:lastPrinted>2019-12-11T13:41:17Z</cp:lastPrinted>
  <dcterms:created xsi:type="dcterms:W3CDTF">2019-12-11T13:14:33Z</dcterms:created>
  <dcterms:modified xsi:type="dcterms:W3CDTF">2020-01-21T14:27:05Z</dcterms:modified>
</cp:coreProperties>
</file>